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<sst xmlns="http://schemas.openxmlformats.org/spreadsheetml/2006/main" count="55" uniqueCount="55">
  <si>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</si>
  <si>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</si>
  <si>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</si>
  <si>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</si>
  <si>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</si>
  <si>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</si>
  <si>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</si>
  <si>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</si>
  <si>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</si>
  <si>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</si>
  <si>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</si>
  <si>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</si>
  <si>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</si>
  <si>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</si>
  <si>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</si>
  <si>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</si>
  <si>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</si>
  <si>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</si>
  <si>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</si>
  <si>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</si>
  <si>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</si>
  <si>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</si>
  <si>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</si>
  <si>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</si>
  <si>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</si>
  <si>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</si>
  <si>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</si>
  <si>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</si>
  <si>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</si>
  <si>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</si>
  <si>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</si>
  <si>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</si>
  <si>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</si>
  <si>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</si>
  <si>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</si>
  <si>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</si>
  <si>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</si>
  <si>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</si>
  <si>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</si>
  <si>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</si>
  <si>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</si>
  <si>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</si>
  <si>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</si>
  <si>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</si>
  <si>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</si>
  <si>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</si>
  <si>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</si>
  <si>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</si>
  <si>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</si>
  <si>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</si>
  <si>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</si>
  <si>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</si>
  <si>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кв.м</t>
  </si>
  <si>
    <t>Смета доходов и расходов за 2013 год по содержанию и текущему ремонту многоквартирного дома   Ул. Заречная д.12</t>
  </si>
  <si>
    <t>798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</si>
</sst>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3">
      <selection activeCell="D29" sqref="D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53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54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11299</v>
      </c>
      <c r="E11" s="17">
        <v>115974</v>
      </c>
      <c r="F11" s="17">
        <v>31855</v>
      </c>
      <c r="G11" s="15">
        <f>D11*0.92</f>
        <v>10395.08</v>
      </c>
      <c r="H11" s="18">
        <f>D11*0.99</f>
        <v>11186.01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90684</v>
      </c>
      <c r="E12" s="15">
        <f>861853+621+1242</f>
        <v>863716</v>
      </c>
      <c r="F12" s="15">
        <f>236942+801+1584</f>
        <v>239327</v>
      </c>
      <c r="G12" s="15">
        <f>D12*0.92</f>
        <v>83429.28</v>
      </c>
      <c r="H12" s="18">
        <f>H19+H20+H21+H13+H14+H15+H16+H17+H18</f>
        <v>85968.43200000002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544.104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11063.448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7617.456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10882.08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3627.36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1904.364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3173.9400000000005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13602.6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33553.08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12353</v>
      </c>
      <c r="E23" s="15">
        <v>127366</v>
      </c>
      <c r="F23" s="15">
        <v>35525</v>
      </c>
      <c r="G23" s="15">
        <f t="shared" si="0"/>
        <v>11364.76</v>
      </c>
      <c r="H23" s="18">
        <f t="shared" si="1"/>
        <v>12229.47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6894</v>
      </c>
      <c r="E24" s="15">
        <v>78611</v>
      </c>
      <c r="F24" s="15">
        <v>21149</v>
      </c>
      <c r="G24" s="15">
        <f t="shared" si="0"/>
        <v>6342.4800000000005</v>
      </c>
      <c r="H24" s="18">
        <f t="shared" si="1"/>
        <v>6756.12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44754</v>
      </c>
      <c r="E28" s="15">
        <v>501295</v>
      </c>
      <c r="F28" s="15">
        <v>139666</v>
      </c>
      <c r="G28" s="15">
        <f t="shared" si="0"/>
        <v>41173.68</v>
      </c>
      <c r="H28" s="18">
        <f>SUM(H29:H34)</f>
        <v>67622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67622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0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0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1484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165984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152705.28</v>
      </c>
      <c r="H37" s="22">
        <f>H11+H12+H22+H23+H24+H25+H26+H27+H28+H35</f>
        <v>185246.032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549682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2014-03-26T12:21:41Z</cp:lastPrinted>
  <dcterms:created xsi:type="dcterms:W3CDTF">2012-02-13T05:50:38Z</dcterms:created>
  <dcterms:modified xsi:type="dcterms:W3CDTF">2014-03-26T12:25:24Z</dcterms:modified>
  <cp:category/>
  <cp:version/>
  <cp:contentType/>
  <cp:contentStatus/>
</cp:coreProperties>
</file>