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53" i="1"/>
  <c r="H38"/>
  <c r="F37"/>
  <c r="F36"/>
  <c r="F35"/>
  <c r="F34"/>
  <c r="F33"/>
  <c r="F32"/>
  <c r="F31"/>
  <c r="F29"/>
  <c r="F28"/>
  <c r="H27"/>
  <c r="F26"/>
  <c r="F25"/>
  <c r="F24"/>
  <c r="F23"/>
  <c r="F22"/>
  <c r="F21"/>
  <c r="F20"/>
  <c r="F19"/>
  <c r="H18"/>
  <c r="H39" s="1"/>
  <c r="F17"/>
  <c r="F16"/>
  <c r="F15"/>
  <c r="F14"/>
  <c r="F13"/>
  <c r="F12"/>
  <c r="F11"/>
  <c r="F39" s="1"/>
</calcChain>
</file>

<file path=xl/sharedStrings.xml><?xml version="1.0" encoding="utf-8"?>
<sst xmlns="http://schemas.openxmlformats.org/spreadsheetml/2006/main" count="88" uniqueCount="53">
  <si>
    <t>№ п/п</t>
  </si>
  <si>
    <t>Адреса</t>
  </si>
  <si>
    <t>Кол-во этажей</t>
  </si>
  <si>
    <t>Всего л/кл.</t>
  </si>
  <si>
    <t>общая убор.площ. л/кл., м2</t>
  </si>
  <si>
    <t>План на 2016 год</t>
  </si>
  <si>
    <t xml:space="preserve"> убор.площ. л/кл., м2</t>
  </si>
  <si>
    <t>№ парадной</t>
  </si>
  <si>
    <t>Красносельское ш. д. 38</t>
  </si>
  <si>
    <t>ул. Пасечника д. 4</t>
  </si>
  <si>
    <t>ул. Пасечника д. 5 к. 1</t>
  </si>
  <si>
    <t>ул. Пасечника д. 9</t>
  </si>
  <si>
    <t xml:space="preserve">ул Коммунаров  д. 114 </t>
  </si>
  <si>
    <t>ул Коммунаров  д. 124</t>
  </si>
  <si>
    <t>ул. Школьная д. 43</t>
  </si>
  <si>
    <t>Красносельское ш. д. 46 к. 4</t>
  </si>
  <si>
    <t xml:space="preserve">ул Коммунаров  д. 116 к. 1 </t>
  </si>
  <si>
    <t>Итого участок № 1</t>
  </si>
  <si>
    <t>ул. Красногородская  19 к. 1</t>
  </si>
  <si>
    <t>ул. Красногородская  17 к. 2</t>
  </si>
  <si>
    <t>ул. Октябрьская д. 17</t>
  </si>
  <si>
    <t>Гатчинское шоссе,  13 к. 2</t>
  </si>
  <si>
    <t>Гатчинское шоссе,  11</t>
  </si>
  <si>
    <t>ул. Нарвская д. 4 к. 1</t>
  </si>
  <si>
    <t>ул. Нарвская д. 8 к. 1</t>
  </si>
  <si>
    <t>ул. Нарвская д. 8 к. 2</t>
  </si>
  <si>
    <t xml:space="preserve">ул. Красногородская  д. 15 </t>
  </si>
  <si>
    <t>Кингисеппское ш.,  д. 8</t>
  </si>
  <si>
    <t>Итого участок № 2</t>
  </si>
  <si>
    <t>Гатчинское ш., д. 4 к.1</t>
  </si>
  <si>
    <t>Гатчинское ш., д. 4 к.2</t>
  </si>
  <si>
    <t>Гатчинское ш., д. 4 к.3</t>
  </si>
  <si>
    <t>Гатчинское ш., д. 8 к.1</t>
  </si>
  <si>
    <t>Гатчинское ш., д. 8 к.2</t>
  </si>
  <si>
    <t>ул. Красногородская, д. 7 к.2</t>
  </si>
  <si>
    <t>ул. Красногородская, д. 11 к.1</t>
  </si>
  <si>
    <t>ул. Театральная, д. 3</t>
  </si>
  <si>
    <t>ул. Театральная, д. 7</t>
  </si>
  <si>
    <t>ул. Красногородская, д. 13 к.1</t>
  </si>
  <si>
    <t>Итого участок № 3</t>
  </si>
  <si>
    <t>ИТОГО</t>
  </si>
  <si>
    <t>Кол-во л/клеток, шт.</t>
  </si>
  <si>
    <t>ул Коммунаров д. 118 к. 2</t>
  </si>
  <si>
    <t>ул. Пасечника д.10 к. 2</t>
  </si>
  <si>
    <t>ул. Пасечника д.11 к. 2</t>
  </si>
  <si>
    <t>Кингисеппское шоссе,  10 к. 1</t>
  </si>
  <si>
    <t>Кингисеппское шоссе,   10 к. 2</t>
  </si>
  <si>
    <t>Гатчинское ш., д. 12 к.2</t>
  </si>
  <si>
    <t>Дополнительно:</t>
  </si>
  <si>
    <t>Выполнение</t>
  </si>
  <si>
    <t>выполнено</t>
  </si>
  <si>
    <t>Выполнение  косметического ремонта лестничных клеток                      за 9 месяцев  2016 года</t>
  </si>
  <si>
    <t>ВСЕГО: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</si>
</sst>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wrapText="1"/>
    </xf>
    <xf numFmtId="0" fontId="0" fillId="0" borderId="9" xfId="0" applyFill="1" applyBorder="1" applyAlignment="1">
      <alignment horizontal="center" vertical="center"/>
    </xf>
    <xf numFmtId="0" fontId="5" fillId="2" borderId="10" xfId="0" applyFont="1" applyFill="1" applyBorder="1"/>
    <xf numFmtId="0" fontId="0" fillId="2" borderId="10" xfId="0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2" borderId="11" xfId="0" applyFill="1" applyBorder="1"/>
    <xf numFmtId="0" fontId="5" fillId="2" borderId="11" xfId="0" applyFont="1" applyFill="1" applyBorder="1"/>
    <xf numFmtId="0" fontId="5" fillId="3" borderId="10" xfId="0" applyFont="1" applyFill="1" applyBorder="1"/>
    <xf numFmtId="0" fontId="0" fillId="2" borderId="1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3" fillId="0" borderId="11" xfId="0" applyFont="1" applyFill="1" applyBorder="1"/>
    <xf numFmtId="0" fontId="3" fillId="2" borderId="14" xfId="0" applyFont="1" applyFill="1" applyBorder="1" applyAlignment="1">
      <alignment horizontal="center" vertical="center"/>
    </xf>
    <xf numFmtId="0" fontId="0" fillId="2" borderId="10" xfId="0" applyFill="1" applyBorder="1"/>
    <xf numFmtId="0" fontId="5" fillId="0" borderId="10" xfId="0" applyFont="1" applyFill="1" applyBorder="1"/>
    <xf numFmtId="0" fontId="3" fillId="2" borderId="12" xfId="0" applyFon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0" fillId="0" borderId="15" xfId="0" applyFill="1" applyBorder="1"/>
    <xf numFmtId="0" fontId="3" fillId="0" borderId="10" xfId="0" applyFont="1" applyFill="1" applyBorder="1"/>
    <xf numFmtId="0" fontId="0" fillId="2" borderId="16" xfId="0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0" fillId="2" borderId="17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0" fontId="0" fillId="0" borderId="10" xfId="0" applyFill="1" applyBorder="1"/>
    <xf numFmtId="0" fontId="0" fillId="2" borderId="20" xfId="0" applyFill="1" applyBorder="1" applyAlignment="1">
      <alignment horizontal="center" vertical="center"/>
    </xf>
    <xf numFmtId="0" fontId="0" fillId="0" borderId="10" xfId="0" applyBorder="1"/>
    <xf numFmtId="0" fontId="3" fillId="0" borderId="16" xfId="0" applyFont="1" applyFill="1" applyBorder="1"/>
    <xf numFmtId="0" fontId="0" fillId="0" borderId="11" xfId="0" applyBorder="1"/>
    <xf numFmtId="0" fontId="0" fillId="0" borderId="10" xfId="0" applyFill="1" applyBorder="1" applyAlignment="1">
      <alignment horizontal="center" vertical="center"/>
    </xf>
    <xf numFmtId="0" fontId="0" fillId="0" borderId="21" xfId="0" applyBorder="1"/>
    <xf numFmtId="0" fontId="3" fillId="0" borderId="10" xfId="0" applyFont="1" applyFill="1" applyBorder="1" applyAlignment="1">
      <alignment horizontal="center" vertical="center"/>
    </xf>
    <xf numFmtId="0" fontId="0" fillId="0" borderId="22" xfId="0" applyBorder="1"/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6" fillId="0" borderId="10" xfId="0" applyFont="1" applyBorder="1"/>
    <xf numFmtId="0" fontId="7" fillId="0" borderId="10" xfId="0" applyFont="1" applyBorder="1"/>
    <xf numFmtId="0" fontId="7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53"/>
  <sheetViews>
    <sheetView tabSelected="1" topLeftCell="A4" workbookViewId="0">
      <selection activeCell="L55" sqref="L55"/>
    </sheetView>
  </sheetViews>
  <sheetFormatPr defaultRowHeight="15"/>
  <cols>
    <col min="1" max="1" width="4.7109375" customWidth="1"/>
    <col min="2" max="2" width="29.7109375" customWidth="1"/>
    <col min="4" max="4" width="9" customWidth="1"/>
    <col min="5" max="6" width="9.140625" hidden="1" customWidth="1"/>
    <col min="9" max="9" width="12.42578125" customWidth="1"/>
  </cols>
  <sheetData>
    <row r="6" spans="1:9" ht="31.5" customHeight="1">
      <c r="A6" s="46" t="s">
        <v>51</v>
      </c>
      <c r="B6" s="46"/>
      <c r="C6" s="46"/>
      <c r="D6" s="46"/>
      <c r="E6" s="46"/>
      <c r="F6" s="46"/>
      <c r="G6" s="46"/>
      <c r="H6" s="46"/>
      <c r="I6" s="46"/>
    </row>
    <row r="8" spans="1:9" ht="15.75" thickBot="1"/>
    <row r="9" spans="1:9">
      <c r="A9" s="1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3" t="s">
        <v>5</v>
      </c>
      <c r="G9" s="3"/>
      <c r="H9" s="4"/>
      <c r="I9" s="44" t="s">
        <v>49</v>
      </c>
    </row>
    <row r="10" spans="1:9" ht="49.5" thickBot="1">
      <c r="A10" s="5"/>
      <c r="B10" s="6"/>
      <c r="C10" s="6"/>
      <c r="D10" s="6"/>
      <c r="E10" s="6"/>
      <c r="F10" s="7" t="s">
        <v>6</v>
      </c>
      <c r="G10" s="8" t="s">
        <v>7</v>
      </c>
      <c r="H10" s="9" t="s">
        <v>41</v>
      </c>
      <c r="I10" s="45"/>
    </row>
    <row r="11" spans="1:9" ht="15.75" thickBot="1">
      <c r="A11" s="10">
        <v>1</v>
      </c>
      <c r="B11" s="11" t="s">
        <v>8</v>
      </c>
      <c r="C11" s="12">
        <v>5</v>
      </c>
      <c r="D11" s="12">
        <v>7</v>
      </c>
      <c r="E11" s="12">
        <v>363</v>
      </c>
      <c r="F11" s="13">
        <f>E11/D11</f>
        <v>51.857142857142854</v>
      </c>
      <c r="G11" s="12">
        <v>3</v>
      </c>
      <c r="H11" s="36">
        <v>1</v>
      </c>
      <c r="I11" s="43" t="s">
        <v>50</v>
      </c>
    </row>
    <row r="12" spans="1:9" ht="15.75" thickBot="1">
      <c r="A12" s="15">
        <v>2</v>
      </c>
      <c r="B12" s="11" t="s">
        <v>42</v>
      </c>
      <c r="C12" s="12">
        <v>10</v>
      </c>
      <c r="D12" s="12">
        <v>3</v>
      </c>
      <c r="E12" s="12">
        <v>832</v>
      </c>
      <c r="F12" s="13">
        <f t="shared" ref="F12:F17" si="0">E12/D12</f>
        <v>277.33333333333331</v>
      </c>
      <c r="G12" s="16">
        <v>3</v>
      </c>
      <c r="H12" s="14">
        <v>1</v>
      </c>
      <c r="I12" s="43" t="s">
        <v>50</v>
      </c>
    </row>
    <row r="13" spans="1:9" ht="15.75" thickBot="1">
      <c r="A13" s="10">
        <v>3</v>
      </c>
      <c r="B13" s="17" t="s">
        <v>9</v>
      </c>
      <c r="C13" s="12">
        <v>4</v>
      </c>
      <c r="D13" s="12">
        <v>4</v>
      </c>
      <c r="E13" s="12">
        <v>271</v>
      </c>
      <c r="F13" s="13">
        <f t="shared" si="0"/>
        <v>67.75</v>
      </c>
      <c r="G13" s="12">
        <v>4</v>
      </c>
      <c r="H13" s="14">
        <v>1</v>
      </c>
      <c r="I13" s="43" t="s">
        <v>50</v>
      </c>
    </row>
    <row r="14" spans="1:9" ht="15.75" thickBot="1">
      <c r="A14" s="15">
        <v>4</v>
      </c>
      <c r="B14" s="17" t="s">
        <v>10</v>
      </c>
      <c r="C14" s="12">
        <v>4</v>
      </c>
      <c r="D14" s="12">
        <v>3</v>
      </c>
      <c r="E14" s="12">
        <v>218</v>
      </c>
      <c r="F14" s="13">
        <f t="shared" si="0"/>
        <v>72.666666666666671</v>
      </c>
      <c r="G14" s="16">
        <v>3</v>
      </c>
      <c r="H14" s="14">
        <v>1</v>
      </c>
      <c r="I14" s="43" t="s">
        <v>50</v>
      </c>
    </row>
    <row r="15" spans="1:9" ht="15.75" thickBot="1">
      <c r="A15" s="10">
        <v>5</v>
      </c>
      <c r="B15" s="17" t="s">
        <v>11</v>
      </c>
      <c r="C15" s="12">
        <v>4</v>
      </c>
      <c r="D15" s="12">
        <v>3</v>
      </c>
      <c r="E15" s="12">
        <v>274</v>
      </c>
      <c r="F15" s="13">
        <f t="shared" si="0"/>
        <v>91.333333333333329</v>
      </c>
      <c r="G15" s="12">
        <v>1</v>
      </c>
      <c r="H15" s="14">
        <v>1</v>
      </c>
      <c r="I15" s="43" t="s">
        <v>50</v>
      </c>
    </row>
    <row r="16" spans="1:9" ht="15.75" thickBot="1">
      <c r="A16" s="15">
        <v>6</v>
      </c>
      <c r="B16" s="18" t="s">
        <v>43</v>
      </c>
      <c r="C16" s="12">
        <v>5</v>
      </c>
      <c r="D16" s="12">
        <v>4</v>
      </c>
      <c r="E16" s="12">
        <v>528.70000000000005</v>
      </c>
      <c r="F16" s="13">
        <f t="shared" si="0"/>
        <v>132.17500000000001</v>
      </c>
      <c r="G16" s="12">
        <v>2</v>
      </c>
      <c r="H16" s="14">
        <v>1</v>
      </c>
      <c r="I16" s="43" t="s">
        <v>50</v>
      </c>
    </row>
    <row r="17" spans="1:9">
      <c r="A17" s="10">
        <v>7</v>
      </c>
      <c r="B17" s="17" t="s">
        <v>44</v>
      </c>
      <c r="C17" s="12">
        <v>5</v>
      </c>
      <c r="D17" s="12">
        <v>7</v>
      </c>
      <c r="E17" s="12">
        <v>653</v>
      </c>
      <c r="F17" s="13">
        <f t="shared" si="0"/>
        <v>93.285714285714292</v>
      </c>
      <c r="G17" s="12">
        <v>5</v>
      </c>
      <c r="H17" s="14">
        <v>1</v>
      </c>
      <c r="I17" s="43" t="s">
        <v>50</v>
      </c>
    </row>
    <row r="18" spans="1:9" ht="15.75" thickBot="1">
      <c r="A18" s="15"/>
      <c r="B18" s="22" t="s">
        <v>17</v>
      </c>
      <c r="C18" s="20"/>
      <c r="D18" s="20"/>
      <c r="E18" s="20"/>
      <c r="F18" s="13"/>
      <c r="G18" s="20"/>
      <c r="H18" s="23">
        <f>SUM(H11:H17)</f>
        <v>7</v>
      </c>
      <c r="I18" s="37"/>
    </row>
    <row r="19" spans="1:9" ht="15.75" thickBot="1">
      <c r="A19" s="10">
        <v>8</v>
      </c>
      <c r="B19" s="17" t="s">
        <v>18</v>
      </c>
      <c r="C19" s="20">
        <v>9</v>
      </c>
      <c r="D19" s="20">
        <v>4</v>
      </c>
      <c r="E19" s="20">
        <v>1445</v>
      </c>
      <c r="F19" s="13">
        <f>E19/D19</f>
        <v>361.25</v>
      </c>
      <c r="G19" s="20">
        <v>1</v>
      </c>
      <c r="H19" s="21">
        <v>1</v>
      </c>
      <c r="I19" s="43" t="s">
        <v>50</v>
      </c>
    </row>
    <row r="20" spans="1:9" ht="15.75" thickBot="1">
      <c r="A20" s="15">
        <v>9</v>
      </c>
      <c r="B20" s="17" t="s">
        <v>19</v>
      </c>
      <c r="C20" s="20">
        <v>9</v>
      </c>
      <c r="D20" s="20">
        <v>6</v>
      </c>
      <c r="E20" s="20">
        <v>937</v>
      </c>
      <c r="F20" s="13">
        <f t="shared" ref="F20:F26" si="1">E20/D20</f>
        <v>156.16666666666666</v>
      </c>
      <c r="G20" s="20">
        <v>4</v>
      </c>
      <c r="H20" s="21">
        <v>1</v>
      </c>
      <c r="I20" s="43" t="s">
        <v>50</v>
      </c>
    </row>
    <row r="21" spans="1:9" ht="15.75" thickBot="1">
      <c r="A21" s="10">
        <v>10</v>
      </c>
      <c r="B21" s="11" t="s">
        <v>20</v>
      </c>
      <c r="C21" s="12">
        <v>5</v>
      </c>
      <c r="D21" s="12">
        <v>6</v>
      </c>
      <c r="E21" s="12">
        <v>444</v>
      </c>
      <c r="F21" s="13">
        <f t="shared" si="1"/>
        <v>74</v>
      </c>
      <c r="G21" s="12">
        <v>1</v>
      </c>
      <c r="H21" s="14">
        <v>1</v>
      </c>
      <c r="I21" s="43" t="s">
        <v>50</v>
      </c>
    </row>
    <row r="22" spans="1:9" ht="15.75" thickBot="1">
      <c r="A22" s="15">
        <v>11</v>
      </c>
      <c r="B22" s="35" t="s">
        <v>45</v>
      </c>
      <c r="C22" s="12">
        <v>9</v>
      </c>
      <c r="D22" s="12">
        <v>6</v>
      </c>
      <c r="E22" s="12">
        <v>992</v>
      </c>
      <c r="F22" s="13">
        <f t="shared" si="1"/>
        <v>165.33333333333334</v>
      </c>
      <c r="G22" s="12">
        <v>6</v>
      </c>
      <c r="H22" s="14">
        <v>1</v>
      </c>
      <c r="I22" s="43" t="s">
        <v>50</v>
      </c>
    </row>
    <row r="23" spans="1:9" ht="15.75" thickBot="1">
      <c r="A23" s="10">
        <v>12</v>
      </c>
      <c r="B23" s="35" t="s">
        <v>46</v>
      </c>
      <c r="C23" s="12">
        <v>5</v>
      </c>
      <c r="D23" s="12">
        <v>7</v>
      </c>
      <c r="E23" s="12">
        <v>648</v>
      </c>
      <c r="F23" s="13">
        <f t="shared" si="1"/>
        <v>92.571428571428569</v>
      </c>
      <c r="G23" s="12">
        <v>5</v>
      </c>
      <c r="H23" s="14">
        <v>1</v>
      </c>
      <c r="I23" s="43" t="s">
        <v>50</v>
      </c>
    </row>
    <row r="24" spans="1:9" ht="15.75" thickBot="1">
      <c r="A24" s="15">
        <v>13</v>
      </c>
      <c r="B24" s="24" t="s">
        <v>21</v>
      </c>
      <c r="C24" s="12">
        <v>5</v>
      </c>
      <c r="D24" s="12">
        <v>5</v>
      </c>
      <c r="E24" s="12">
        <v>382</v>
      </c>
      <c r="F24" s="13">
        <f t="shared" si="1"/>
        <v>76.400000000000006</v>
      </c>
      <c r="G24" s="12">
        <v>5</v>
      </c>
      <c r="H24" s="14">
        <v>1</v>
      </c>
      <c r="I24" s="43" t="s">
        <v>50</v>
      </c>
    </row>
    <row r="25" spans="1:9" ht="15.75" thickBot="1">
      <c r="A25" s="10">
        <v>14</v>
      </c>
      <c r="B25" s="24" t="s">
        <v>22</v>
      </c>
      <c r="C25" s="12">
        <v>5</v>
      </c>
      <c r="D25" s="12">
        <v>6</v>
      </c>
      <c r="E25" s="12">
        <v>434</v>
      </c>
      <c r="F25" s="13">
        <f t="shared" si="1"/>
        <v>72.333333333333329</v>
      </c>
      <c r="G25" s="12">
        <v>6</v>
      </c>
      <c r="H25" s="14">
        <v>1</v>
      </c>
      <c r="I25" s="43" t="s">
        <v>50</v>
      </c>
    </row>
    <row r="26" spans="1:9">
      <c r="A26" s="15">
        <v>15</v>
      </c>
      <c r="B26" s="17" t="s">
        <v>25</v>
      </c>
      <c r="C26" s="12">
        <v>5</v>
      </c>
      <c r="D26" s="12">
        <v>6</v>
      </c>
      <c r="E26" s="12">
        <v>412</v>
      </c>
      <c r="F26" s="13">
        <f t="shared" si="1"/>
        <v>68.666666666666671</v>
      </c>
      <c r="G26" s="12">
        <v>1</v>
      </c>
      <c r="H26" s="14">
        <v>1</v>
      </c>
      <c r="I26" s="43" t="s">
        <v>50</v>
      </c>
    </row>
    <row r="27" spans="1:9" ht="15.75" thickBot="1">
      <c r="A27" s="15"/>
      <c r="B27" s="22" t="s">
        <v>28</v>
      </c>
      <c r="C27" s="12"/>
      <c r="D27" s="12"/>
      <c r="E27" s="12"/>
      <c r="F27" s="13"/>
      <c r="G27" s="12"/>
      <c r="H27" s="26">
        <f>SUM(H19:H26)</f>
        <v>8</v>
      </c>
      <c r="I27" s="37"/>
    </row>
    <row r="28" spans="1:9" ht="15.75" thickBot="1">
      <c r="A28" s="10">
        <v>16</v>
      </c>
      <c r="B28" s="24" t="s">
        <v>29</v>
      </c>
      <c r="C28" s="12">
        <v>8</v>
      </c>
      <c r="D28" s="12">
        <v>6</v>
      </c>
      <c r="E28" s="27">
        <v>2027.7</v>
      </c>
      <c r="F28" s="13">
        <f>E28/D28</f>
        <v>337.95</v>
      </c>
      <c r="G28" s="12">
        <v>4</v>
      </c>
      <c r="H28" s="14">
        <v>1</v>
      </c>
      <c r="I28" s="43" t="s">
        <v>50</v>
      </c>
    </row>
    <row r="29" spans="1:9" ht="15.75" thickBot="1">
      <c r="A29" s="15">
        <v>17</v>
      </c>
      <c r="B29" s="11" t="s">
        <v>30</v>
      </c>
      <c r="C29" s="12">
        <v>8</v>
      </c>
      <c r="D29" s="12">
        <v>4</v>
      </c>
      <c r="E29" s="27">
        <v>1516.7</v>
      </c>
      <c r="F29" s="13">
        <f t="shared" ref="F29:F37" si="2">E29/D29</f>
        <v>379.17500000000001</v>
      </c>
      <c r="G29" s="12">
        <v>4</v>
      </c>
      <c r="H29" s="14">
        <v>1</v>
      </c>
      <c r="I29" s="43" t="s">
        <v>50</v>
      </c>
    </row>
    <row r="30" spans="1:9" ht="15.75" thickBot="1">
      <c r="A30" s="10">
        <v>18</v>
      </c>
      <c r="B30" s="11" t="s">
        <v>31</v>
      </c>
      <c r="C30" s="12">
        <v>8</v>
      </c>
      <c r="D30" s="12">
        <v>7</v>
      </c>
      <c r="E30" s="27">
        <v>2829.2</v>
      </c>
      <c r="F30" s="13">
        <v>808.3</v>
      </c>
      <c r="G30" s="12">
        <v>3.4</v>
      </c>
      <c r="H30" s="14">
        <v>2</v>
      </c>
      <c r="I30" s="43" t="s">
        <v>50</v>
      </c>
    </row>
    <row r="31" spans="1:9" ht="15.75" thickBot="1">
      <c r="A31" s="15">
        <v>19</v>
      </c>
      <c r="B31" s="11" t="s">
        <v>32</v>
      </c>
      <c r="C31" s="12">
        <v>8</v>
      </c>
      <c r="D31" s="12">
        <v>4</v>
      </c>
      <c r="E31" s="27">
        <v>1520.7</v>
      </c>
      <c r="F31" s="13">
        <f t="shared" si="2"/>
        <v>380.17500000000001</v>
      </c>
      <c r="G31" s="12">
        <v>4</v>
      </c>
      <c r="H31" s="14">
        <v>1</v>
      </c>
      <c r="I31" s="43" t="s">
        <v>50</v>
      </c>
    </row>
    <row r="32" spans="1:9" ht="15.75" thickBot="1">
      <c r="A32" s="10">
        <v>20</v>
      </c>
      <c r="B32" s="11" t="s">
        <v>33</v>
      </c>
      <c r="C32" s="12">
        <v>8</v>
      </c>
      <c r="D32" s="12">
        <v>4</v>
      </c>
      <c r="E32" s="27">
        <v>1534.3</v>
      </c>
      <c r="F32" s="13">
        <f t="shared" si="2"/>
        <v>383.57499999999999</v>
      </c>
      <c r="G32" s="12">
        <v>2</v>
      </c>
      <c r="H32" s="14">
        <v>1</v>
      </c>
      <c r="I32" s="43" t="s">
        <v>50</v>
      </c>
    </row>
    <row r="33" spans="1:9" ht="15.75" thickBot="1">
      <c r="A33" s="15">
        <v>21</v>
      </c>
      <c r="B33" s="11" t="s">
        <v>47</v>
      </c>
      <c r="C33" s="12">
        <v>8</v>
      </c>
      <c r="D33" s="12">
        <v>4</v>
      </c>
      <c r="E33" s="27">
        <v>1563.2</v>
      </c>
      <c r="F33" s="13">
        <f t="shared" si="2"/>
        <v>390.8</v>
      </c>
      <c r="G33" s="12">
        <v>1</v>
      </c>
      <c r="H33" s="14">
        <v>1</v>
      </c>
      <c r="I33" s="43" t="s">
        <v>50</v>
      </c>
    </row>
    <row r="34" spans="1:9" ht="15.75" thickBot="1">
      <c r="A34" s="10">
        <v>22</v>
      </c>
      <c r="B34" s="11" t="s">
        <v>34</v>
      </c>
      <c r="C34" s="12">
        <v>5</v>
      </c>
      <c r="D34" s="12">
        <v>5</v>
      </c>
      <c r="E34" s="27">
        <v>963.5</v>
      </c>
      <c r="F34" s="13">
        <f t="shared" si="2"/>
        <v>192.7</v>
      </c>
      <c r="G34" s="12">
        <v>2</v>
      </c>
      <c r="H34" s="14">
        <v>1</v>
      </c>
      <c r="I34" s="43" t="s">
        <v>50</v>
      </c>
    </row>
    <row r="35" spans="1:9" ht="15.75" thickBot="1">
      <c r="A35" s="15">
        <v>23</v>
      </c>
      <c r="B35" s="11" t="s">
        <v>35</v>
      </c>
      <c r="C35" s="12">
        <v>8</v>
      </c>
      <c r="D35" s="12">
        <v>4</v>
      </c>
      <c r="E35" s="27">
        <v>1534.3</v>
      </c>
      <c r="F35" s="13">
        <f t="shared" si="2"/>
        <v>383.57499999999999</v>
      </c>
      <c r="G35" s="12">
        <v>1</v>
      </c>
      <c r="H35" s="14">
        <v>1</v>
      </c>
      <c r="I35" s="43" t="s">
        <v>50</v>
      </c>
    </row>
    <row r="36" spans="1:9" ht="15.75" thickBot="1">
      <c r="A36" s="10">
        <v>24</v>
      </c>
      <c r="B36" s="24" t="s">
        <v>36</v>
      </c>
      <c r="C36" s="12">
        <v>8</v>
      </c>
      <c r="D36" s="12">
        <v>6</v>
      </c>
      <c r="E36" s="27">
        <v>2020.5</v>
      </c>
      <c r="F36" s="13">
        <f t="shared" si="2"/>
        <v>336.75</v>
      </c>
      <c r="G36" s="12">
        <v>5</v>
      </c>
      <c r="H36" s="14">
        <v>1</v>
      </c>
      <c r="I36" s="43" t="s">
        <v>50</v>
      </c>
    </row>
    <row r="37" spans="1:9">
      <c r="A37" s="15">
        <v>25</v>
      </c>
      <c r="B37" s="24" t="s">
        <v>37</v>
      </c>
      <c r="C37" s="12">
        <v>8</v>
      </c>
      <c r="D37" s="12">
        <v>7</v>
      </c>
      <c r="E37" s="27">
        <v>3141.7</v>
      </c>
      <c r="F37" s="13">
        <f t="shared" si="2"/>
        <v>448.81428571428569</v>
      </c>
      <c r="G37" s="12">
        <v>4</v>
      </c>
      <c r="H37" s="14">
        <v>1</v>
      </c>
      <c r="I37" s="43" t="s">
        <v>50</v>
      </c>
    </row>
    <row r="38" spans="1:9">
      <c r="A38" s="28"/>
      <c r="B38" s="29" t="s">
        <v>39</v>
      </c>
      <c r="C38" s="30"/>
      <c r="D38" s="30"/>
      <c r="E38" s="31"/>
      <c r="F38" s="32"/>
      <c r="G38" s="30"/>
      <c r="H38" s="26">
        <f>SUM(H28:H37)</f>
        <v>11</v>
      </c>
      <c r="I38" s="37"/>
    </row>
    <row r="39" spans="1:9" ht="15.75" thickBot="1">
      <c r="A39" s="28"/>
      <c r="B39" s="38" t="s">
        <v>40</v>
      </c>
      <c r="C39" s="40"/>
      <c r="D39" s="40"/>
      <c r="E39" s="33"/>
      <c r="F39" s="34">
        <f>SUM(F11:F37)</f>
        <v>5894.9369047619048</v>
      </c>
      <c r="G39" s="40"/>
      <c r="H39" s="42">
        <f>H18+H27+H38</f>
        <v>26</v>
      </c>
      <c r="I39" s="41"/>
    </row>
    <row r="40" spans="1:9" ht="16.5" thickBot="1">
      <c r="A40" s="37"/>
      <c r="B40" s="49" t="s">
        <v>48</v>
      </c>
      <c r="C40" s="39"/>
      <c r="D40" s="39"/>
      <c r="E40" s="39"/>
      <c r="F40" s="39"/>
      <c r="G40" s="39"/>
      <c r="H40" s="39"/>
      <c r="I40" s="39"/>
    </row>
    <row r="41" spans="1:9" ht="15.75" thickBot="1">
      <c r="A41" s="37"/>
      <c r="B41" s="19" t="s">
        <v>12</v>
      </c>
      <c r="C41" s="20">
        <v>10</v>
      </c>
      <c r="D41" s="20">
        <v>7</v>
      </c>
      <c r="E41" s="39"/>
      <c r="F41" s="39"/>
      <c r="G41" s="20">
        <v>3.6</v>
      </c>
      <c r="H41" s="14">
        <v>2</v>
      </c>
      <c r="I41" s="43" t="s">
        <v>50</v>
      </c>
    </row>
    <row r="42" spans="1:9" ht="15.75" thickBot="1">
      <c r="A42" s="37"/>
      <c r="B42" s="11" t="s">
        <v>13</v>
      </c>
      <c r="C42" s="20">
        <v>10</v>
      </c>
      <c r="D42" s="20">
        <v>7</v>
      </c>
      <c r="E42" s="39"/>
      <c r="F42" s="39"/>
      <c r="G42" s="20">
        <v>5</v>
      </c>
      <c r="H42" s="21">
        <v>1</v>
      </c>
      <c r="I42" s="43" t="s">
        <v>50</v>
      </c>
    </row>
    <row r="43" spans="1:9" ht="15.75" thickBot="1">
      <c r="A43" s="37"/>
      <c r="B43" s="18" t="s">
        <v>14</v>
      </c>
      <c r="C43" s="20"/>
      <c r="D43" s="20">
        <v>6</v>
      </c>
      <c r="E43" s="39"/>
      <c r="F43" s="39"/>
      <c r="G43" s="20">
        <v>2</v>
      </c>
      <c r="H43" s="21">
        <v>1</v>
      </c>
      <c r="I43" s="43" t="s">
        <v>50</v>
      </c>
    </row>
    <row r="44" spans="1:9" ht="15.75" thickBot="1">
      <c r="A44" s="37"/>
      <c r="B44" s="11" t="s">
        <v>15</v>
      </c>
      <c r="C44" s="20"/>
      <c r="D44" s="20">
        <v>1</v>
      </c>
      <c r="E44" s="39"/>
      <c r="F44" s="39"/>
      <c r="G44" s="20"/>
      <c r="H44" s="21">
        <v>1</v>
      </c>
      <c r="I44" s="43" t="s">
        <v>50</v>
      </c>
    </row>
    <row r="45" spans="1:9" ht="15.75" thickBot="1">
      <c r="A45" s="37"/>
      <c r="B45" s="11" t="s">
        <v>16</v>
      </c>
      <c r="C45" s="20"/>
      <c r="D45" s="20">
        <v>4</v>
      </c>
      <c r="E45" s="39"/>
      <c r="F45" s="39"/>
      <c r="G45" s="20">
        <v>1</v>
      </c>
      <c r="H45" s="21">
        <v>1</v>
      </c>
      <c r="I45" s="43" t="s">
        <v>50</v>
      </c>
    </row>
    <row r="46" spans="1:9" ht="15.75" thickBot="1">
      <c r="A46" s="37"/>
      <c r="B46" s="18" t="s">
        <v>23</v>
      </c>
      <c r="C46" s="12">
        <v>9</v>
      </c>
      <c r="D46" s="12">
        <v>4</v>
      </c>
      <c r="E46" s="39"/>
      <c r="F46" s="39"/>
      <c r="G46" s="12">
        <v>3</v>
      </c>
      <c r="H46" s="14">
        <v>1</v>
      </c>
      <c r="I46" s="43" t="s">
        <v>50</v>
      </c>
    </row>
    <row r="47" spans="1:9" ht="15.75" thickBot="1">
      <c r="A47" s="37"/>
      <c r="B47" s="17" t="s">
        <v>24</v>
      </c>
      <c r="C47" s="12">
        <v>5</v>
      </c>
      <c r="D47" s="12">
        <v>8</v>
      </c>
      <c r="E47" s="39"/>
      <c r="F47" s="39"/>
      <c r="G47" s="12">
        <v>1</v>
      </c>
      <c r="H47" s="14">
        <v>1</v>
      </c>
      <c r="I47" s="43" t="s">
        <v>50</v>
      </c>
    </row>
    <row r="48" spans="1:9" ht="15.75" thickBot="1">
      <c r="A48" s="37"/>
      <c r="B48" s="17" t="s">
        <v>26</v>
      </c>
      <c r="C48" s="12">
        <v>9</v>
      </c>
      <c r="D48" s="12">
        <v>4</v>
      </c>
      <c r="E48" s="39"/>
      <c r="F48" s="39"/>
      <c r="G48" s="12">
        <v>3</v>
      </c>
      <c r="H48" s="14">
        <v>1</v>
      </c>
      <c r="I48" s="43" t="s">
        <v>50</v>
      </c>
    </row>
    <row r="49" spans="1:9" ht="15.75" thickBot="1">
      <c r="A49" s="37"/>
      <c r="B49" s="25" t="s">
        <v>27</v>
      </c>
      <c r="C49" s="12">
        <v>9</v>
      </c>
      <c r="D49" s="12">
        <v>4</v>
      </c>
      <c r="E49" s="39"/>
      <c r="F49" s="39"/>
      <c r="G49" s="12">
        <v>1</v>
      </c>
      <c r="H49" s="14">
        <v>1</v>
      </c>
      <c r="I49" s="43" t="s">
        <v>50</v>
      </c>
    </row>
    <row r="50" spans="1:9">
      <c r="A50" s="37"/>
      <c r="B50" s="11" t="s">
        <v>38</v>
      </c>
      <c r="C50" s="12">
        <v>8</v>
      </c>
      <c r="D50" s="12">
        <v>4</v>
      </c>
      <c r="E50" s="39"/>
      <c r="F50" s="39"/>
      <c r="G50" s="12">
        <v>2</v>
      </c>
      <c r="H50" s="14">
        <v>1</v>
      </c>
      <c r="I50" s="43" t="s">
        <v>50</v>
      </c>
    </row>
    <row r="51" spans="1:9">
      <c r="A51" s="37"/>
      <c r="B51" s="38" t="s">
        <v>40</v>
      </c>
      <c r="C51" s="39"/>
      <c r="D51" s="39"/>
      <c r="E51" s="39"/>
      <c r="F51" s="39"/>
      <c r="G51" s="39"/>
      <c r="H51" s="47">
        <v>11</v>
      </c>
      <c r="I51" s="39"/>
    </row>
    <row r="52" spans="1:9" ht="21" customHeight="1">
      <c r="A52" s="37"/>
      <c r="B52" s="48" t="s">
        <v>52</v>
      </c>
      <c r="C52" s="39"/>
      <c r="D52" s="39"/>
      <c r="E52" s="39"/>
      <c r="F52" s="39"/>
      <c r="G52" s="39"/>
      <c r="H52" s="50">
        <v>37</v>
      </c>
      <c r="I52" s="39"/>
    </row>
    <row r="53" spans="1:9">
      <c r="H53">
        <f>SUM(H41:H50)</f>
        <v>11</v>
      </c>
    </row>
  </sheetData>
  <mergeCells count="8">
    <mergeCell ref="I9:I10"/>
    <mergeCell ref="A6:I6"/>
    <mergeCell ref="A9:A10"/>
    <mergeCell ref="B9:B10"/>
    <mergeCell ref="C9:C10"/>
    <mergeCell ref="D9:D10"/>
    <mergeCell ref="E9:E10"/>
    <mergeCell ref="F9:H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2016-10-05T08:57:13Z</dcterms:modified>
</cp:coreProperties>
</file>