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<sst xmlns="http://schemas.openxmlformats.org/spreadsheetml/2006/main" count="55" uniqueCount="55">
  <si>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</si>
  <si>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</si>
  <si>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</si>
  <si>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</si>
  <si>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</si>
  <si>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</si>
  <si>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</si>
  <si>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</si>
  <si>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</si>
  <si>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</si>
  <si>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</si>
  <si>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</si>
  <si>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</si>
  <si>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</si>
  <si>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</si>
  <si>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</si>
  <si>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</si>
  <si>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</si>
  <si>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</si>
  <si>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</si>
  <si>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</si>
  <si>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</si>
  <si>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</si>
  <si>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</si>
  <si>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</si>
  <si>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</si>
  <si>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</si>
  <si>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</si>
  <si>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</si>
  <si>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</si>
  <si>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</si>
  <si>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</si>
  <si>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</si>
  <si>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</si>
  <si>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</si>
  <si>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</si>
  <si>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</si>
  <si>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</si>
  <si>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</si>
  <si>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</si>
  <si>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</si>
  <si>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</si>
  <si>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</si>
  <si>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</si>
  <si>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</si>
  <si>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</si>
  <si>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</si>
  <si>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</si>
  <si>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</si>
  <si>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</si>
  <si>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</si>
  <si>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</si>
  <si>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кв.м</t>
  </si>
  <si>
    <t>Смета доходов и расходов за 2013 год по содержанию и текущему ремонту многоквартирного дома Ул.Театральная д.7</t>
  </si>
  <si>
    <t>14461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</si>
</sst>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6">
      <selection activeCell="G28" sqref="G28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1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204767</v>
      </c>
      <c r="E11" s="17">
        <v>115974</v>
      </c>
      <c r="F11" s="17">
        <v>31855</v>
      </c>
      <c r="G11" s="15">
        <f>D11*0.92</f>
        <v>188385.64</v>
      </c>
      <c r="H11" s="18">
        <f>D11*0.99</f>
        <v>202719.33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1643348</v>
      </c>
      <c r="E12" s="15">
        <f>861853+621+1242</f>
        <v>863716</v>
      </c>
      <c r="F12" s="15">
        <f>236942+801+1584</f>
        <v>239327</v>
      </c>
      <c r="G12" s="15">
        <f>D12*0.92</f>
        <v>1511880.1600000001</v>
      </c>
      <c r="H12" s="18">
        <f>H19+H20+H21+H13+H14+H15+H16+H17+H18</f>
        <v>1557893.9039999999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9860.088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200488.456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138041.23200000002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197201.75999999998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65733.92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34510.308000000005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57517.18000000001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246502.19999999998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608038.76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223856</v>
      </c>
      <c r="E23" s="15">
        <v>127366</v>
      </c>
      <c r="F23" s="15">
        <v>35525</v>
      </c>
      <c r="G23" s="15">
        <f t="shared" si="0"/>
        <v>205947.52000000002</v>
      </c>
      <c r="H23" s="18">
        <f t="shared" si="1"/>
        <v>221617.44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124943</v>
      </c>
      <c r="E24" s="15">
        <v>78611</v>
      </c>
      <c r="F24" s="15">
        <v>21149</v>
      </c>
      <c r="G24" s="15">
        <f t="shared" si="0"/>
        <v>114947.56000000001</v>
      </c>
      <c r="H24" s="18">
        <f t="shared" si="1"/>
        <v>122444.14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244830</v>
      </c>
      <c r="E27" s="15">
        <v>89680</v>
      </c>
      <c r="F27" s="15">
        <v>20738</v>
      </c>
      <c r="G27" s="15">
        <f t="shared" si="0"/>
        <v>225243.6</v>
      </c>
      <c r="H27" s="18">
        <f t="shared" si="1"/>
        <v>239933.4</v>
      </c>
    </row>
    <row r="28" spans="1:9" ht="15" customHeight="1">
      <c r="A28" s="15">
        <v>10</v>
      </c>
      <c r="B28" s="15" t="s">
        <v>20</v>
      </c>
      <c r="C28" s="15"/>
      <c r="D28" s="17">
        <v>881542</v>
      </c>
      <c r="E28" s="15">
        <v>501295</v>
      </c>
      <c r="F28" s="15">
        <v>139666</v>
      </c>
      <c r="G28" s="15">
        <v>740495</v>
      </c>
      <c r="H28" s="18">
        <f>SUM(H29:H34)</f>
        <v>748819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501924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196044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24754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26097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26393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3323286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2986899.4800000004</v>
      </c>
      <c r="H37" s="22">
        <f>H11+H12+H22+H23+H24+H25+H26+H27+H28+H35</f>
        <v>3119820.2139999997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2034056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2014-03-28T10:14:14Z</cp:lastPrinted>
  <dcterms:created xsi:type="dcterms:W3CDTF">2012-02-13T05:50:38Z</dcterms:created>
  <dcterms:modified xsi:type="dcterms:W3CDTF">2014-03-28T10:14:18Z</dcterms:modified>
  <cp:category/>
  <cp:version/>
  <cp:contentType/>
  <cp:contentStatus/>
</cp:coreProperties>
</file>