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оябрь 2017 " sheetId="14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G57" i="14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H47" s="1"/>
  <c r="G48"/>
  <c r="G49"/>
  <c r="H49" s="1"/>
  <c r="G50"/>
  <c r="G51"/>
  <c r="H51" s="1"/>
  <c r="G52"/>
  <c r="G53"/>
  <c r="H53" s="1"/>
  <c r="G54"/>
  <c r="G55"/>
  <c r="H55" s="1"/>
  <c r="G56"/>
  <c r="G8"/>
  <c r="H57"/>
  <c r="F57"/>
  <c r="I57" s="1"/>
  <c r="J57" s="1"/>
  <c r="H56"/>
  <c r="F56"/>
  <c r="I56" s="1"/>
  <c r="J56" s="1"/>
  <c r="F55"/>
  <c r="H54"/>
  <c r="F54"/>
  <c r="F53"/>
  <c r="H52"/>
  <c r="F52"/>
  <c r="I52" s="1"/>
  <c r="J52" s="1"/>
  <c r="F51"/>
  <c r="H50"/>
  <c r="F50"/>
  <c r="F49"/>
  <c r="H48"/>
  <c r="F48"/>
  <c r="I48" s="1"/>
  <c r="J48" s="1"/>
  <c r="F47"/>
  <c r="H46"/>
  <c r="F46"/>
  <c r="H45"/>
  <c r="F45"/>
  <c r="H44"/>
  <c r="F44"/>
  <c r="H43"/>
  <c r="F43"/>
  <c r="H42"/>
  <c r="F42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H27"/>
  <c r="F27"/>
  <c r="I27" s="1"/>
  <c r="J27" s="1"/>
  <c r="H26"/>
  <c r="F26"/>
  <c r="F25"/>
  <c r="F24"/>
  <c r="H23"/>
  <c r="F23"/>
  <c r="I23" s="1"/>
  <c r="J23" s="1"/>
  <c r="F22"/>
  <c r="H21"/>
  <c r="F21"/>
  <c r="H20"/>
  <c r="F20"/>
  <c r="H19"/>
  <c r="F19"/>
  <c r="F18"/>
  <c r="H17"/>
  <c r="F17"/>
  <c r="I17" s="1"/>
  <c r="J17" s="1"/>
  <c r="F16"/>
  <c r="H15"/>
  <c r="F15"/>
  <c r="H25"/>
  <c r="I25" s="1"/>
  <c r="J25" s="1"/>
  <c r="F14"/>
  <c r="H13"/>
  <c r="F13"/>
  <c r="H12"/>
  <c r="F12"/>
  <c r="F11"/>
  <c r="H22"/>
  <c r="F10"/>
  <c r="F9"/>
  <c r="H9"/>
  <c r="F8"/>
  <c r="I42" l="1"/>
  <c r="J42" s="1"/>
  <c r="I43"/>
  <c r="J43" s="1"/>
  <c r="I44"/>
  <c r="J44" s="1"/>
  <c r="I45"/>
  <c r="J45" s="1"/>
  <c r="I46"/>
  <c r="J46" s="1"/>
  <c r="I50"/>
  <c r="J50" s="1"/>
  <c r="I54"/>
  <c r="J54" s="1"/>
  <c r="I47"/>
  <c r="J47" s="1"/>
  <c r="I49"/>
  <c r="J49" s="1"/>
  <c r="I51"/>
  <c r="J51" s="1"/>
  <c r="I53"/>
  <c r="J53" s="1"/>
  <c r="I55"/>
  <c r="J55" s="1"/>
  <c r="I9"/>
  <c r="J9" s="1"/>
  <c r="I13"/>
  <c r="J13" s="1"/>
  <c r="I15"/>
  <c r="J15" s="1"/>
  <c r="I19"/>
  <c r="J19" s="1"/>
  <c r="I21"/>
  <c r="J21" s="1"/>
  <c r="I28"/>
  <c r="J28" s="1"/>
  <c r="I12"/>
  <c r="J12" s="1"/>
  <c r="I20"/>
  <c r="J20" s="1"/>
  <c r="I22"/>
  <c r="J22" s="1"/>
  <c r="I26"/>
  <c r="J26" s="1"/>
  <c r="H8"/>
  <c r="I8" s="1"/>
  <c r="J8" s="1"/>
  <c r="H10"/>
  <c r="I10" s="1"/>
  <c r="J10" s="1"/>
  <c r="H11"/>
  <c r="I11" s="1"/>
  <c r="J11" s="1"/>
  <c r="H14"/>
  <c r="I14" s="1"/>
  <c r="J14" s="1"/>
  <c r="H16"/>
  <c r="I16" s="1"/>
  <c r="J16" s="1"/>
  <c r="H18"/>
  <c r="I18" s="1"/>
  <c r="J18" s="1"/>
  <c r="H24"/>
  <c r="I24" s="1"/>
  <c r="J24" s="1"/>
</calcChain>
</file>

<file path=xl/sharedStrings.xml><?xml version="1.0" encoding="utf-8"?>
<sst xmlns="http://schemas.openxmlformats.org/spreadsheetml/2006/main" count="71" uniqueCount="26">
  <si>
    <t xml:space="preserve">Фактический расход и стоимость коммунальных ресурсов.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</si>
  <si>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</si>
  <si>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</si>
  <si>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</si>
  <si>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</si>
  <si>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</si>
  <si>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</si>
  <si>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</si>
  <si>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</si>
  <si>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</si>
  <si>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</si>
  <si>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</si>
  <si>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</si>
  <si>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</si>
  <si>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</si>
  <si>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</si>
  <si>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</si>
  <si>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</si>
  <si>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</si>
  <si>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</si>
  <si>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</si>
  <si>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ограничений. предусмотренных п. 44 Правил № 354 (по факту. но не более установленного </t>
  </si>
  <si>
    <t>норматива). а также уменьшения объема ХВС. израсходованного внутри квартиры. предусмотренного п. 47 Правил № 354</t>
  </si>
  <si>
    <t>гр.3 * 27.99</t>
  </si>
  <si>
    <t>гр.5 * 1678.72</t>
  </si>
  <si>
    <t xml:space="preserve">использованных на производство горячей воды за ноябрь 2017 года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</si>
</sst>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4" fillId="9" borderId="1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26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5" xfId="0" applyNumberFormat="1" applyFont="1" applyFill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0" fontId="0" fillId="0" borderId="0" xfId="0" applyFill="1" applyBorder="1" applyAlignment="1">
      <alignment horizontal="center"/>
    </xf>
    <xf numFmtId="0" fontId="21" fillId="2" borderId="8" xfId="0" applyFont="1" applyFill="1" applyBorder="1" applyAlignment="1">
      <alignment horizontal="right" wrapText="1"/>
    </xf>
    <xf numFmtId="0" fontId="21" fillId="34" borderId="18" xfId="0" applyFont="1" applyFill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C58" sqref="A58:XFD58"/>
    </sheetView>
  </sheetViews>
  <sheetFormatPr defaultRowHeight="15"/>
  <cols>
    <col min="2" max="2" width="28.7109375" customWidth="1"/>
    <col min="3" max="3" width="7.42578125" customWidth="1"/>
    <col min="4" max="4" width="6.42578125" customWidth="1"/>
    <col min="5" max="5" width="14.85546875" customWidth="1"/>
    <col min="6" max="6" width="18" customWidth="1"/>
    <col min="7" max="7" width="14.140625" customWidth="1"/>
    <col min="8" max="8" width="13.5703125" customWidth="1"/>
    <col min="9" max="9" width="15.5703125" customWidth="1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15" customHeight="1">
      <c r="A4" s="19" t="s">
        <v>1</v>
      </c>
      <c r="B4" s="21" t="s">
        <v>2</v>
      </c>
      <c r="C4" s="22"/>
      <c r="D4" s="23"/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</row>
    <row r="5" spans="1:10" ht="88.5" customHeight="1">
      <c r="A5" s="20"/>
      <c r="B5" s="1" t="s">
        <v>9</v>
      </c>
      <c r="C5" s="1" t="s">
        <v>10</v>
      </c>
      <c r="D5" s="1" t="s">
        <v>11</v>
      </c>
      <c r="E5" s="25"/>
      <c r="F5" s="24"/>
      <c r="G5" s="24"/>
      <c r="H5" s="24"/>
      <c r="I5" s="24"/>
      <c r="J5" s="24"/>
    </row>
    <row r="6" spans="1:10" ht="15" customHeight="1">
      <c r="A6" s="2"/>
      <c r="B6" s="15"/>
      <c r="C6" s="15"/>
      <c r="D6" s="15"/>
      <c r="E6" s="3"/>
      <c r="F6" s="15" t="s">
        <v>23</v>
      </c>
      <c r="G6" s="15"/>
      <c r="H6" s="15" t="s">
        <v>24</v>
      </c>
      <c r="I6" s="15" t="s">
        <v>12</v>
      </c>
      <c r="J6" s="15" t="s">
        <v>13</v>
      </c>
    </row>
    <row r="7" spans="1:10">
      <c r="A7" s="4">
        <v>1</v>
      </c>
      <c r="B7" s="16">
        <v>2</v>
      </c>
      <c r="C7" s="16"/>
      <c r="D7" s="16"/>
      <c r="E7" s="4">
        <v>3</v>
      </c>
      <c r="F7" s="4">
        <v>4</v>
      </c>
      <c r="G7" s="4">
        <v>5</v>
      </c>
      <c r="H7" s="4">
        <v>6</v>
      </c>
      <c r="I7" s="4">
        <v>7</v>
      </c>
      <c r="J7" s="5">
        <v>8</v>
      </c>
    </row>
    <row r="8" spans="1:10" ht="15.75" customHeight="1">
      <c r="A8" s="6">
        <v>1</v>
      </c>
      <c r="B8" s="7" t="s">
        <v>14</v>
      </c>
      <c r="C8" s="7">
        <v>1</v>
      </c>
      <c r="D8" s="7">
        <v>2</v>
      </c>
      <c r="E8" s="13">
        <v>355.1</v>
      </c>
      <c r="F8" s="8">
        <f>E8*27.99</f>
        <v>9939.2489999999998</v>
      </c>
      <c r="G8" s="9">
        <f>E8*0.06</f>
        <v>21.306000000000001</v>
      </c>
      <c r="H8" s="10">
        <f>G8*1678.72</f>
        <v>35766.808320000004</v>
      </c>
      <c r="I8" s="10">
        <f t="shared" ref="I8:I57" si="0">F8+H8</f>
        <v>45706.057320000007</v>
      </c>
      <c r="J8" s="11">
        <f t="shared" ref="J8:J57" si="1">I8/E8</f>
        <v>128.7132</v>
      </c>
    </row>
    <row r="9" spans="1:10" ht="15.75">
      <c r="A9" s="6">
        <v>2</v>
      </c>
      <c r="B9" s="7" t="s">
        <v>14</v>
      </c>
      <c r="C9" s="7">
        <v>1</v>
      </c>
      <c r="D9" s="7">
        <v>3</v>
      </c>
      <c r="E9" s="13">
        <v>386.64</v>
      </c>
      <c r="F9" s="8">
        <f t="shared" ref="F9:F57" si="2">E9*27.99</f>
        <v>10822.053599999999</v>
      </c>
      <c r="G9" s="9">
        <f t="shared" ref="G9:G56" si="3">E9*0.06</f>
        <v>23.198399999999999</v>
      </c>
      <c r="H9" s="10">
        <f t="shared" ref="H9:H57" si="4">G9*1678.72</f>
        <v>38943.618047999997</v>
      </c>
      <c r="I9" s="10">
        <f t="shared" si="0"/>
        <v>49765.671647999996</v>
      </c>
      <c r="J9" s="11">
        <f t="shared" si="1"/>
        <v>128.7132</v>
      </c>
    </row>
    <row r="10" spans="1:10" ht="15.75" customHeight="1">
      <c r="A10" s="6">
        <v>3</v>
      </c>
      <c r="B10" s="7" t="s">
        <v>14</v>
      </c>
      <c r="C10" s="7">
        <v>2</v>
      </c>
      <c r="D10" s="7"/>
      <c r="E10" s="13">
        <v>158.35</v>
      </c>
      <c r="F10" s="8">
        <f t="shared" si="2"/>
        <v>4432.2164999999995</v>
      </c>
      <c r="G10" s="9">
        <f t="shared" si="3"/>
        <v>9.5009999999999994</v>
      </c>
      <c r="H10" s="10">
        <f t="shared" si="4"/>
        <v>15949.51872</v>
      </c>
      <c r="I10" s="10">
        <f t="shared" si="0"/>
        <v>20381.735219999999</v>
      </c>
      <c r="J10" s="11">
        <f t="shared" si="1"/>
        <v>128.7132</v>
      </c>
    </row>
    <row r="11" spans="1:10" ht="15.75" customHeight="1">
      <c r="A11" s="6"/>
      <c r="B11" s="7" t="s">
        <v>14</v>
      </c>
      <c r="C11" s="7">
        <v>4</v>
      </c>
      <c r="D11" s="7"/>
      <c r="E11" s="13">
        <v>276.24</v>
      </c>
      <c r="F11" s="8">
        <f t="shared" si="2"/>
        <v>7731.9575999999997</v>
      </c>
      <c r="G11" s="9">
        <f t="shared" si="3"/>
        <v>16.574400000000001</v>
      </c>
      <c r="H11" s="10">
        <f t="shared" si="4"/>
        <v>27823.776768000003</v>
      </c>
      <c r="I11" s="10">
        <f t="shared" si="0"/>
        <v>35555.734368000005</v>
      </c>
      <c r="J11" s="11">
        <f t="shared" si="1"/>
        <v>128.7132</v>
      </c>
    </row>
    <row r="12" spans="1:10" ht="15.75">
      <c r="A12" s="6">
        <v>4</v>
      </c>
      <c r="B12" s="7" t="s">
        <v>14</v>
      </c>
      <c r="C12" s="7">
        <v>4</v>
      </c>
      <c r="D12" s="7">
        <v>2</v>
      </c>
      <c r="E12" s="13">
        <v>529.55999999999995</v>
      </c>
      <c r="F12" s="8">
        <f t="shared" si="2"/>
        <v>14822.384399999997</v>
      </c>
      <c r="G12" s="9">
        <f t="shared" si="3"/>
        <v>31.773599999999995</v>
      </c>
      <c r="H12" s="10">
        <f t="shared" si="4"/>
        <v>53338.977791999991</v>
      </c>
      <c r="I12" s="10">
        <f t="shared" si="0"/>
        <v>68161.362191999986</v>
      </c>
      <c r="J12" s="11">
        <f t="shared" si="1"/>
        <v>128.7132</v>
      </c>
    </row>
    <row r="13" spans="1:10" ht="15.75" customHeight="1">
      <c r="A13" s="6">
        <v>5</v>
      </c>
      <c r="B13" s="7" t="s">
        <v>14</v>
      </c>
      <c r="C13" s="7">
        <v>5</v>
      </c>
      <c r="D13" s="7">
        <v>1</v>
      </c>
      <c r="E13" s="13">
        <v>229.29</v>
      </c>
      <c r="F13" s="8">
        <f t="shared" si="2"/>
        <v>6417.8270999999995</v>
      </c>
      <c r="G13" s="9">
        <f t="shared" si="3"/>
        <v>13.757399999999999</v>
      </c>
      <c r="H13" s="10">
        <f t="shared" si="4"/>
        <v>23094.822527999997</v>
      </c>
      <c r="I13" s="10">
        <f t="shared" si="0"/>
        <v>29512.649627999996</v>
      </c>
      <c r="J13" s="11">
        <f t="shared" si="1"/>
        <v>128.71319999999997</v>
      </c>
    </row>
    <row r="14" spans="1:10" ht="15.75">
      <c r="A14" s="6">
        <v>6</v>
      </c>
      <c r="B14" s="7" t="s">
        <v>14</v>
      </c>
      <c r="C14" s="7">
        <v>5</v>
      </c>
      <c r="D14" s="7">
        <v>2</v>
      </c>
      <c r="E14" s="13">
        <v>368.61</v>
      </c>
      <c r="F14" s="8">
        <f t="shared" si="2"/>
        <v>10317.393899999999</v>
      </c>
      <c r="G14" s="9">
        <f t="shared" si="3"/>
        <v>22.116599999999998</v>
      </c>
      <c r="H14" s="10">
        <f t="shared" si="4"/>
        <v>37127.578752000001</v>
      </c>
      <c r="I14" s="10">
        <f t="shared" si="0"/>
        <v>47444.972651999997</v>
      </c>
      <c r="J14" s="11">
        <f t="shared" si="1"/>
        <v>128.7132</v>
      </c>
    </row>
    <row r="15" spans="1:10" ht="15.75">
      <c r="A15" s="6">
        <v>8</v>
      </c>
      <c r="B15" s="7" t="s">
        <v>14</v>
      </c>
      <c r="C15" s="7">
        <v>6</v>
      </c>
      <c r="D15" s="7">
        <v>2</v>
      </c>
      <c r="E15" s="13">
        <v>228.57</v>
      </c>
      <c r="F15" s="8">
        <f t="shared" si="2"/>
        <v>6397.6742999999997</v>
      </c>
      <c r="G15" s="9">
        <f t="shared" si="3"/>
        <v>13.7142</v>
      </c>
      <c r="H15" s="10">
        <f t="shared" si="4"/>
        <v>23022.301824000002</v>
      </c>
      <c r="I15" s="10">
        <f>F15+H15</f>
        <v>29419.976124000001</v>
      </c>
      <c r="J15" s="11">
        <f>I15/E15</f>
        <v>128.7132</v>
      </c>
    </row>
    <row r="16" spans="1:10" ht="15.75" customHeight="1">
      <c r="A16" s="6">
        <v>7</v>
      </c>
      <c r="B16" s="7" t="s">
        <v>14</v>
      </c>
      <c r="C16" s="7">
        <v>6</v>
      </c>
      <c r="D16" s="7"/>
      <c r="E16" s="13">
        <v>213.68</v>
      </c>
      <c r="F16" s="8">
        <f t="shared" si="2"/>
        <v>5980.9031999999997</v>
      </c>
      <c r="G16" s="9">
        <f t="shared" si="3"/>
        <v>12.8208</v>
      </c>
      <c r="H16" s="10">
        <f t="shared" si="4"/>
        <v>21522.533375999999</v>
      </c>
      <c r="I16" s="10">
        <f t="shared" si="0"/>
        <v>27503.436576</v>
      </c>
      <c r="J16" s="11">
        <f t="shared" si="1"/>
        <v>128.7132</v>
      </c>
    </row>
    <row r="17" spans="1:10" ht="15.75" customHeight="1">
      <c r="A17" s="6">
        <v>9</v>
      </c>
      <c r="B17" s="7" t="s">
        <v>14</v>
      </c>
      <c r="C17" s="7">
        <v>7</v>
      </c>
      <c r="D17" s="7"/>
      <c r="E17" s="13">
        <v>191.91</v>
      </c>
      <c r="F17" s="8">
        <f t="shared" si="2"/>
        <v>5371.5608999999995</v>
      </c>
      <c r="G17" s="9">
        <f t="shared" si="3"/>
        <v>11.5146</v>
      </c>
      <c r="H17" s="10">
        <f t="shared" si="4"/>
        <v>19329.789312000001</v>
      </c>
      <c r="I17" s="10">
        <f t="shared" si="0"/>
        <v>24701.350212000001</v>
      </c>
      <c r="J17" s="11">
        <f t="shared" si="1"/>
        <v>128.7132</v>
      </c>
    </row>
    <row r="18" spans="1:10" ht="15.75" customHeight="1">
      <c r="A18" s="6"/>
      <c r="B18" s="7" t="s">
        <v>14</v>
      </c>
      <c r="C18" s="7">
        <v>8</v>
      </c>
      <c r="D18" s="7"/>
      <c r="E18" s="13">
        <v>148.78</v>
      </c>
      <c r="F18" s="8">
        <f t="shared" si="2"/>
        <v>4164.3521999999994</v>
      </c>
      <c r="G18" s="9">
        <f t="shared" si="3"/>
        <v>8.9268000000000001</v>
      </c>
      <c r="H18" s="10">
        <f t="shared" si="4"/>
        <v>14985.597696000001</v>
      </c>
      <c r="I18" s="10">
        <f t="shared" si="0"/>
        <v>19149.949895999998</v>
      </c>
      <c r="J18" s="11">
        <f t="shared" si="1"/>
        <v>128.7132</v>
      </c>
    </row>
    <row r="19" spans="1:10" ht="15.75">
      <c r="A19" s="6">
        <v>10</v>
      </c>
      <c r="B19" s="7" t="s">
        <v>14</v>
      </c>
      <c r="C19" s="7">
        <v>8</v>
      </c>
      <c r="D19" s="7">
        <v>2</v>
      </c>
      <c r="E19" s="13">
        <v>491.59</v>
      </c>
      <c r="F19" s="8">
        <f t="shared" si="2"/>
        <v>13759.604099999999</v>
      </c>
      <c r="G19" s="9">
        <f t="shared" si="3"/>
        <v>29.495399999999997</v>
      </c>
      <c r="H19" s="10">
        <f t="shared" si="4"/>
        <v>49514.517887999995</v>
      </c>
      <c r="I19" s="10">
        <f t="shared" si="0"/>
        <v>63274.121987999992</v>
      </c>
      <c r="J19" s="11">
        <f t="shared" si="1"/>
        <v>128.7132</v>
      </c>
    </row>
    <row r="20" spans="1:10" ht="15.75" customHeight="1">
      <c r="A20" s="6">
        <v>11</v>
      </c>
      <c r="B20" s="7" t="s">
        <v>14</v>
      </c>
      <c r="C20" s="7">
        <v>9</v>
      </c>
      <c r="D20" s="7"/>
      <c r="E20" s="13">
        <v>276.60000000000002</v>
      </c>
      <c r="F20" s="8">
        <f t="shared" si="2"/>
        <v>7742.0340000000006</v>
      </c>
      <c r="G20" s="9">
        <f t="shared" si="3"/>
        <v>16.596</v>
      </c>
      <c r="H20" s="10">
        <f t="shared" si="4"/>
        <v>27860.037120000001</v>
      </c>
      <c r="I20" s="10">
        <f t="shared" si="0"/>
        <v>35602.071120000001</v>
      </c>
      <c r="J20" s="11">
        <f t="shared" si="1"/>
        <v>128.7132</v>
      </c>
    </row>
    <row r="21" spans="1:10" ht="15.75" customHeight="1">
      <c r="A21" s="6">
        <v>13</v>
      </c>
      <c r="B21" s="7" t="s">
        <v>14</v>
      </c>
      <c r="C21" s="7">
        <v>10</v>
      </c>
      <c r="D21" s="7">
        <v>2</v>
      </c>
      <c r="E21" s="14">
        <v>280.64999999999998</v>
      </c>
      <c r="F21" s="8">
        <f t="shared" si="2"/>
        <v>7855.3934999999992</v>
      </c>
      <c r="G21" s="9">
        <f t="shared" si="3"/>
        <v>16.838999999999999</v>
      </c>
      <c r="H21" s="10">
        <f t="shared" si="4"/>
        <v>28267.966079999998</v>
      </c>
      <c r="I21" s="10">
        <f>F21+H21</f>
        <v>36123.359579999997</v>
      </c>
      <c r="J21" s="11">
        <f>I21/E21</f>
        <v>128.7132</v>
      </c>
    </row>
    <row r="22" spans="1:10" ht="15.75">
      <c r="A22" s="6">
        <v>12</v>
      </c>
      <c r="B22" s="7" t="s">
        <v>14</v>
      </c>
      <c r="C22" s="7">
        <v>10</v>
      </c>
      <c r="D22" s="7"/>
      <c r="E22" s="14">
        <v>267.39999999999998</v>
      </c>
      <c r="F22" s="8">
        <f t="shared" si="2"/>
        <v>7484.5259999999989</v>
      </c>
      <c r="G22" s="9">
        <f t="shared" si="3"/>
        <v>16.043999999999997</v>
      </c>
      <c r="H22" s="10">
        <f t="shared" si="4"/>
        <v>26933.383679999995</v>
      </c>
      <c r="I22" s="10">
        <f t="shared" si="0"/>
        <v>34417.909679999997</v>
      </c>
      <c r="J22" s="11">
        <f t="shared" si="1"/>
        <v>128.7132</v>
      </c>
    </row>
    <row r="23" spans="1:10" ht="15" customHeight="1">
      <c r="A23" s="6">
        <v>14</v>
      </c>
      <c r="B23" s="7" t="s">
        <v>14</v>
      </c>
      <c r="C23" s="7">
        <v>11</v>
      </c>
      <c r="D23" s="7">
        <v>1</v>
      </c>
      <c r="E23" s="13">
        <v>205.12</v>
      </c>
      <c r="F23" s="8">
        <f t="shared" si="2"/>
        <v>5741.3087999999998</v>
      </c>
      <c r="G23" s="9">
        <f t="shared" si="3"/>
        <v>12.3072</v>
      </c>
      <c r="H23" s="10">
        <f t="shared" si="4"/>
        <v>20660.342784</v>
      </c>
      <c r="I23" s="10">
        <f t="shared" si="0"/>
        <v>26401.651583999999</v>
      </c>
      <c r="J23" s="11">
        <f t="shared" si="1"/>
        <v>128.7132</v>
      </c>
    </row>
    <row r="24" spans="1:10" ht="15.75" customHeight="1">
      <c r="A24" s="6">
        <v>15</v>
      </c>
      <c r="B24" s="7" t="s">
        <v>14</v>
      </c>
      <c r="C24" s="7">
        <v>11</v>
      </c>
      <c r="D24" s="7">
        <v>2</v>
      </c>
      <c r="E24" s="13">
        <v>482.47</v>
      </c>
      <c r="F24" s="8">
        <f t="shared" si="2"/>
        <v>13504.335300000001</v>
      </c>
      <c r="G24" s="9">
        <f t="shared" si="3"/>
        <v>28.9482</v>
      </c>
      <c r="H24" s="10">
        <f t="shared" si="4"/>
        <v>48595.922304</v>
      </c>
      <c r="I24" s="10">
        <f t="shared" si="0"/>
        <v>62100.257603999999</v>
      </c>
      <c r="J24" s="11">
        <f t="shared" si="1"/>
        <v>128.7132</v>
      </c>
    </row>
    <row r="25" spans="1:10" ht="15.75">
      <c r="A25" s="6">
        <v>16</v>
      </c>
      <c r="B25" s="7" t="s">
        <v>14</v>
      </c>
      <c r="C25" s="7">
        <v>11</v>
      </c>
      <c r="D25" s="7">
        <v>3</v>
      </c>
      <c r="E25" s="13">
        <v>158.13</v>
      </c>
      <c r="F25" s="8">
        <f t="shared" si="2"/>
        <v>4426.0586999999996</v>
      </c>
      <c r="G25" s="9">
        <f t="shared" si="3"/>
        <v>9.4878</v>
      </c>
      <c r="H25" s="10">
        <f t="shared" si="4"/>
        <v>15927.359616</v>
      </c>
      <c r="I25" s="10">
        <f t="shared" si="0"/>
        <v>20353.418315999999</v>
      </c>
      <c r="J25" s="11">
        <f t="shared" si="1"/>
        <v>128.7132</v>
      </c>
    </row>
    <row r="26" spans="1:10" ht="15.75" customHeight="1">
      <c r="A26" s="6">
        <v>17</v>
      </c>
      <c r="B26" s="7" t="s">
        <v>14</v>
      </c>
      <c r="C26" s="7">
        <v>16</v>
      </c>
      <c r="D26" s="7"/>
      <c r="E26" s="13">
        <v>326.48</v>
      </c>
      <c r="F26" s="8">
        <f t="shared" si="2"/>
        <v>9138.1751999999997</v>
      </c>
      <c r="G26" s="9">
        <f t="shared" si="3"/>
        <v>19.588799999999999</v>
      </c>
      <c r="H26" s="10">
        <f t="shared" si="4"/>
        <v>32884.110335999998</v>
      </c>
      <c r="I26" s="10">
        <f t="shared" si="0"/>
        <v>42022.285535999996</v>
      </c>
      <c r="J26" s="11">
        <f t="shared" si="1"/>
        <v>128.71319999999997</v>
      </c>
    </row>
    <row r="27" spans="1:10" ht="15.75">
      <c r="A27" s="6">
        <v>18</v>
      </c>
      <c r="B27" s="7" t="s">
        <v>14</v>
      </c>
      <c r="C27" s="7">
        <v>17</v>
      </c>
      <c r="D27" s="7"/>
      <c r="E27" s="13">
        <v>727.32</v>
      </c>
      <c r="F27" s="8">
        <f t="shared" si="2"/>
        <v>20357.686799999999</v>
      </c>
      <c r="G27" s="9">
        <f t="shared" si="3"/>
        <v>43.639200000000002</v>
      </c>
      <c r="H27" s="10">
        <f t="shared" si="4"/>
        <v>73257.997824000005</v>
      </c>
      <c r="I27" s="10">
        <f t="shared" si="0"/>
        <v>93615.684624000001</v>
      </c>
      <c r="J27" s="11">
        <f t="shared" si="1"/>
        <v>128.7132</v>
      </c>
    </row>
    <row r="28" spans="1:10" ht="15.75" customHeight="1">
      <c r="A28" s="6">
        <v>19</v>
      </c>
      <c r="B28" s="7" t="s">
        <v>14</v>
      </c>
      <c r="C28" s="7">
        <v>20</v>
      </c>
      <c r="D28" s="7"/>
      <c r="E28" s="13">
        <v>356.27</v>
      </c>
      <c r="F28" s="8">
        <f t="shared" si="2"/>
        <v>9971.9972999999991</v>
      </c>
      <c r="G28" s="9">
        <f t="shared" si="3"/>
        <v>21.376199999999997</v>
      </c>
      <c r="H28" s="10">
        <f t="shared" si="4"/>
        <v>35884.654463999999</v>
      </c>
      <c r="I28" s="10">
        <f t="shared" si="0"/>
        <v>45856.651763999995</v>
      </c>
      <c r="J28" s="11">
        <f t="shared" si="1"/>
        <v>128.7132</v>
      </c>
    </row>
    <row r="29" spans="1:10" ht="15.75">
      <c r="A29" s="6">
        <v>20</v>
      </c>
      <c r="B29" s="7" t="s">
        <v>15</v>
      </c>
      <c r="C29" s="7">
        <v>6</v>
      </c>
      <c r="D29" s="7"/>
      <c r="E29" s="13">
        <v>1093.0899999999999</v>
      </c>
      <c r="F29" s="8">
        <f t="shared" si="2"/>
        <v>30595.589099999997</v>
      </c>
      <c r="G29" s="9">
        <f t="shared" si="3"/>
        <v>65.585399999999993</v>
      </c>
      <c r="H29" s="10">
        <f t="shared" si="4"/>
        <v>110099.52268799998</v>
      </c>
      <c r="I29" s="10">
        <f t="shared" si="0"/>
        <v>140695.11178799998</v>
      </c>
      <c r="J29" s="11">
        <f t="shared" si="1"/>
        <v>128.7132</v>
      </c>
    </row>
    <row r="30" spans="1:10" ht="15.75" customHeight="1">
      <c r="A30" s="6">
        <v>21</v>
      </c>
      <c r="B30" s="7" t="s">
        <v>15</v>
      </c>
      <c r="C30" s="7">
        <v>8</v>
      </c>
      <c r="D30" s="7"/>
      <c r="E30" s="13">
        <v>756.1</v>
      </c>
      <c r="F30" s="8">
        <f t="shared" si="2"/>
        <v>21163.238999999998</v>
      </c>
      <c r="G30" s="9">
        <f t="shared" si="3"/>
        <v>45.366</v>
      </c>
      <c r="H30" s="10">
        <f t="shared" si="4"/>
        <v>76156.811520000003</v>
      </c>
      <c r="I30" s="10">
        <f t="shared" si="0"/>
        <v>97320.050520000004</v>
      </c>
      <c r="J30" s="11">
        <f t="shared" si="1"/>
        <v>128.7132</v>
      </c>
    </row>
    <row r="31" spans="1:10" ht="15.75">
      <c r="A31" s="6">
        <v>22</v>
      </c>
      <c r="B31" s="7" t="s">
        <v>15</v>
      </c>
      <c r="C31" s="7">
        <v>10</v>
      </c>
      <c r="D31" s="7">
        <v>1</v>
      </c>
      <c r="E31" s="13">
        <v>936.03</v>
      </c>
      <c r="F31" s="8">
        <f t="shared" si="2"/>
        <v>26199.479699999996</v>
      </c>
      <c r="G31" s="9">
        <f t="shared" si="3"/>
        <v>56.161799999999999</v>
      </c>
      <c r="H31" s="10">
        <f t="shared" si="4"/>
        <v>94279.936895999999</v>
      </c>
      <c r="I31" s="10">
        <f t="shared" si="0"/>
        <v>120479.416596</v>
      </c>
      <c r="J31" s="11">
        <f t="shared" si="1"/>
        <v>128.7132</v>
      </c>
    </row>
    <row r="32" spans="1:10" ht="15.75" customHeight="1">
      <c r="A32" s="6">
        <v>23</v>
      </c>
      <c r="B32" s="7" t="s">
        <v>16</v>
      </c>
      <c r="C32" s="7">
        <v>5</v>
      </c>
      <c r="D32" s="7">
        <v>1</v>
      </c>
      <c r="E32" s="13">
        <v>695.12</v>
      </c>
      <c r="F32" s="8">
        <f t="shared" si="2"/>
        <v>19456.408799999997</v>
      </c>
      <c r="G32" s="9">
        <f t="shared" si="3"/>
        <v>41.7072</v>
      </c>
      <c r="H32" s="10">
        <f t="shared" si="4"/>
        <v>70014.710783999995</v>
      </c>
      <c r="I32" s="10">
        <f t="shared" si="0"/>
        <v>89471.119584</v>
      </c>
      <c r="J32" s="11">
        <f t="shared" si="1"/>
        <v>128.7132</v>
      </c>
    </row>
    <row r="33" spans="1:10" ht="15.75">
      <c r="A33" s="6">
        <v>24</v>
      </c>
      <c r="B33" s="7" t="s">
        <v>16</v>
      </c>
      <c r="C33" s="7">
        <v>5</v>
      </c>
      <c r="D33" s="7">
        <v>2</v>
      </c>
      <c r="E33" s="13">
        <v>452.9</v>
      </c>
      <c r="F33" s="8">
        <f t="shared" si="2"/>
        <v>12676.670999999998</v>
      </c>
      <c r="G33" s="9">
        <f t="shared" si="3"/>
        <v>27.173999999999996</v>
      </c>
      <c r="H33" s="10">
        <f t="shared" si="4"/>
        <v>45617.537279999997</v>
      </c>
      <c r="I33" s="10">
        <f t="shared" si="0"/>
        <v>58294.208279999992</v>
      </c>
      <c r="J33" s="11">
        <f t="shared" si="1"/>
        <v>128.7132</v>
      </c>
    </row>
    <row r="34" spans="1:10" ht="15.75" customHeight="1">
      <c r="A34" s="6">
        <v>25</v>
      </c>
      <c r="B34" s="7" t="s">
        <v>16</v>
      </c>
      <c r="C34" s="7">
        <v>7</v>
      </c>
      <c r="D34" s="7">
        <v>1</v>
      </c>
      <c r="E34" s="13">
        <v>723.27</v>
      </c>
      <c r="F34" s="8">
        <f t="shared" si="2"/>
        <v>20244.327299999997</v>
      </c>
      <c r="G34" s="9">
        <f t="shared" si="3"/>
        <v>43.3962</v>
      </c>
      <c r="H34" s="10">
        <f t="shared" si="4"/>
        <v>72850.068864000001</v>
      </c>
      <c r="I34" s="10">
        <f t="shared" si="0"/>
        <v>93094.396164000005</v>
      </c>
      <c r="J34" s="11">
        <f t="shared" si="1"/>
        <v>128.7132</v>
      </c>
    </row>
    <row r="35" spans="1:10" ht="15.75">
      <c r="A35" s="6">
        <v>26</v>
      </c>
      <c r="B35" s="7" t="s">
        <v>16</v>
      </c>
      <c r="C35" s="7">
        <v>7</v>
      </c>
      <c r="D35" s="7">
        <v>2</v>
      </c>
      <c r="E35" s="13">
        <v>510.3</v>
      </c>
      <c r="F35" s="8">
        <f t="shared" si="2"/>
        <v>14283.296999999999</v>
      </c>
      <c r="G35" s="9">
        <f t="shared" si="3"/>
        <v>30.617999999999999</v>
      </c>
      <c r="H35" s="10">
        <f t="shared" si="4"/>
        <v>51399.04896</v>
      </c>
      <c r="I35" s="10">
        <f t="shared" si="0"/>
        <v>65682.345960000006</v>
      </c>
      <c r="J35" s="11">
        <f t="shared" si="1"/>
        <v>128.7132</v>
      </c>
    </row>
    <row r="36" spans="1:10" ht="15.75" customHeight="1">
      <c r="A36" s="6">
        <v>27</v>
      </c>
      <c r="B36" s="7" t="s">
        <v>16</v>
      </c>
      <c r="C36" s="7">
        <v>9</v>
      </c>
      <c r="D36" s="7">
        <v>1</v>
      </c>
      <c r="E36" s="13">
        <v>636.42999999999995</v>
      </c>
      <c r="F36" s="8">
        <f t="shared" si="2"/>
        <v>17813.675699999996</v>
      </c>
      <c r="G36" s="9">
        <f t="shared" si="3"/>
        <v>38.185799999999993</v>
      </c>
      <c r="H36" s="10">
        <f t="shared" si="4"/>
        <v>64103.26617599999</v>
      </c>
      <c r="I36" s="10">
        <f t="shared" si="0"/>
        <v>81916.941875999983</v>
      </c>
      <c r="J36" s="11">
        <f t="shared" si="1"/>
        <v>128.71319999999997</v>
      </c>
    </row>
    <row r="37" spans="1:10" ht="15.75">
      <c r="A37" s="6">
        <v>28</v>
      </c>
      <c r="B37" s="7" t="s">
        <v>16</v>
      </c>
      <c r="C37" s="7">
        <v>9</v>
      </c>
      <c r="D37" s="7">
        <v>2</v>
      </c>
      <c r="E37" s="13">
        <v>226.84</v>
      </c>
      <c r="F37" s="8">
        <f t="shared" si="2"/>
        <v>6349.2515999999996</v>
      </c>
      <c r="G37" s="9">
        <f t="shared" si="3"/>
        <v>13.6104</v>
      </c>
      <c r="H37" s="10">
        <f t="shared" si="4"/>
        <v>22848.050687999999</v>
      </c>
      <c r="I37" s="10">
        <f t="shared" si="0"/>
        <v>29197.302287999999</v>
      </c>
      <c r="J37" s="11">
        <f t="shared" si="1"/>
        <v>128.7132</v>
      </c>
    </row>
    <row r="38" spans="1:10" ht="15.75" customHeight="1">
      <c r="A38" s="6">
        <v>29</v>
      </c>
      <c r="B38" s="7" t="s">
        <v>16</v>
      </c>
      <c r="C38" s="7">
        <v>11</v>
      </c>
      <c r="D38" s="7">
        <v>1</v>
      </c>
      <c r="E38" s="13">
        <v>679.02</v>
      </c>
      <c r="F38" s="8">
        <f t="shared" si="2"/>
        <v>19005.769799999998</v>
      </c>
      <c r="G38" s="9">
        <f t="shared" si="3"/>
        <v>40.741199999999999</v>
      </c>
      <c r="H38" s="10">
        <f t="shared" si="4"/>
        <v>68393.067263999998</v>
      </c>
      <c r="I38" s="10">
        <f t="shared" si="0"/>
        <v>87398.837063999992</v>
      </c>
      <c r="J38" s="11">
        <f t="shared" si="1"/>
        <v>128.7132</v>
      </c>
    </row>
    <row r="39" spans="1:10" ht="15.75">
      <c r="A39" s="6">
        <v>30</v>
      </c>
      <c r="B39" s="7" t="s">
        <v>16</v>
      </c>
      <c r="C39" s="7">
        <v>13</v>
      </c>
      <c r="D39" s="7">
        <v>1</v>
      </c>
      <c r="E39" s="13">
        <v>675.85</v>
      </c>
      <c r="F39" s="8">
        <f t="shared" si="2"/>
        <v>18917.041499999999</v>
      </c>
      <c r="G39" s="9">
        <f t="shared" si="3"/>
        <v>40.551000000000002</v>
      </c>
      <c r="H39" s="10">
        <f t="shared" si="4"/>
        <v>68073.774720000001</v>
      </c>
      <c r="I39" s="10">
        <f t="shared" si="0"/>
        <v>86990.816220000008</v>
      </c>
      <c r="J39" s="11">
        <f t="shared" si="1"/>
        <v>128.7132</v>
      </c>
    </row>
    <row r="40" spans="1:10" ht="15.75" customHeight="1">
      <c r="A40" s="6">
        <v>31</v>
      </c>
      <c r="B40" s="7" t="s">
        <v>16</v>
      </c>
      <c r="C40" s="7">
        <v>17</v>
      </c>
      <c r="D40" s="7">
        <v>2</v>
      </c>
      <c r="E40" s="13">
        <v>1052.9100000000001</v>
      </c>
      <c r="F40" s="8">
        <f t="shared" si="2"/>
        <v>29470.9509</v>
      </c>
      <c r="G40" s="9">
        <f t="shared" si="3"/>
        <v>63.174600000000005</v>
      </c>
      <c r="H40" s="10">
        <f t="shared" si="4"/>
        <v>106052.46451200001</v>
      </c>
      <c r="I40" s="10">
        <f t="shared" si="0"/>
        <v>135523.415412</v>
      </c>
      <c r="J40" s="11">
        <f t="shared" si="1"/>
        <v>128.7132</v>
      </c>
    </row>
    <row r="41" spans="1:10" ht="15.75">
      <c r="A41" s="6">
        <v>32</v>
      </c>
      <c r="B41" s="7" t="s">
        <v>17</v>
      </c>
      <c r="C41" s="7">
        <v>2</v>
      </c>
      <c r="D41" s="7"/>
      <c r="E41" s="13">
        <v>194.34</v>
      </c>
      <c r="F41" s="8">
        <f t="shared" si="2"/>
        <v>5439.5765999999994</v>
      </c>
      <c r="G41" s="9">
        <f t="shared" si="3"/>
        <v>11.660399999999999</v>
      </c>
      <c r="H41" s="10">
        <f t="shared" si="4"/>
        <v>19574.546687999999</v>
      </c>
      <c r="I41" s="10">
        <f t="shared" si="0"/>
        <v>25014.123287999999</v>
      </c>
      <c r="J41" s="11">
        <f t="shared" si="1"/>
        <v>128.7132</v>
      </c>
    </row>
    <row r="42" spans="1:10" ht="15.75" customHeight="1">
      <c r="A42" s="6">
        <v>33</v>
      </c>
      <c r="B42" s="7" t="s">
        <v>17</v>
      </c>
      <c r="C42" s="7">
        <v>4</v>
      </c>
      <c r="D42" s="7">
        <v>1</v>
      </c>
      <c r="E42" s="13">
        <v>900.21</v>
      </c>
      <c r="F42" s="8">
        <f t="shared" si="2"/>
        <v>25196.877899999999</v>
      </c>
      <c r="G42" s="9">
        <f t="shared" si="3"/>
        <v>54.012599999999999</v>
      </c>
      <c r="H42" s="10">
        <f t="shared" si="4"/>
        <v>90672.031872000007</v>
      </c>
      <c r="I42" s="10">
        <f t="shared" si="0"/>
        <v>115868.90977200001</v>
      </c>
      <c r="J42" s="11">
        <f t="shared" si="1"/>
        <v>128.7132</v>
      </c>
    </row>
    <row r="43" spans="1:10" ht="15.75">
      <c r="A43" s="6">
        <v>34</v>
      </c>
      <c r="B43" s="7" t="s">
        <v>17</v>
      </c>
      <c r="C43" s="7">
        <v>4</v>
      </c>
      <c r="D43" s="7">
        <v>2</v>
      </c>
      <c r="E43" s="13">
        <v>718.83</v>
      </c>
      <c r="F43" s="8">
        <f t="shared" si="2"/>
        <v>20120.0517</v>
      </c>
      <c r="G43" s="9">
        <f t="shared" si="3"/>
        <v>43.129800000000003</v>
      </c>
      <c r="H43" s="10">
        <f t="shared" si="4"/>
        <v>72402.857856000002</v>
      </c>
      <c r="I43" s="10">
        <f t="shared" si="0"/>
        <v>92522.909555999999</v>
      </c>
      <c r="J43" s="11">
        <f t="shared" si="1"/>
        <v>128.7132</v>
      </c>
    </row>
    <row r="44" spans="1:10" ht="15.75" customHeight="1">
      <c r="A44" s="6">
        <v>35</v>
      </c>
      <c r="B44" s="7" t="s">
        <v>17</v>
      </c>
      <c r="C44" s="7">
        <v>4</v>
      </c>
      <c r="D44" s="7">
        <v>3</v>
      </c>
      <c r="E44" s="13">
        <v>1375.16</v>
      </c>
      <c r="F44" s="8">
        <f t="shared" si="2"/>
        <v>38490.7284</v>
      </c>
      <c r="G44" s="9">
        <f t="shared" si="3"/>
        <v>82.509600000000006</v>
      </c>
      <c r="H44" s="10">
        <f t="shared" si="4"/>
        <v>138510.51571200002</v>
      </c>
      <c r="I44" s="10">
        <f t="shared" si="0"/>
        <v>177001.24411200001</v>
      </c>
      <c r="J44" s="11">
        <f t="shared" si="1"/>
        <v>128.7132</v>
      </c>
    </row>
    <row r="45" spans="1:10" ht="15.75">
      <c r="A45" s="6">
        <v>36</v>
      </c>
      <c r="B45" s="7" t="s">
        <v>17</v>
      </c>
      <c r="C45" s="7">
        <v>6</v>
      </c>
      <c r="D45" s="7">
        <v>2</v>
      </c>
      <c r="E45" s="13">
        <v>325.01</v>
      </c>
      <c r="F45" s="8">
        <f t="shared" si="2"/>
        <v>9097.0298999999995</v>
      </c>
      <c r="G45" s="9">
        <f t="shared" si="3"/>
        <v>19.500599999999999</v>
      </c>
      <c r="H45" s="10">
        <f t="shared" si="4"/>
        <v>32736.047231999997</v>
      </c>
      <c r="I45" s="10">
        <f t="shared" si="0"/>
        <v>41833.077131999999</v>
      </c>
      <c r="J45" s="11">
        <f t="shared" si="1"/>
        <v>128.7132</v>
      </c>
    </row>
    <row r="46" spans="1:10" ht="15.75" customHeight="1">
      <c r="A46" s="6">
        <v>37</v>
      </c>
      <c r="B46" s="7" t="s">
        <v>17</v>
      </c>
      <c r="C46" s="7">
        <v>8</v>
      </c>
      <c r="D46" s="7">
        <v>1</v>
      </c>
      <c r="E46" s="13">
        <v>854.02</v>
      </c>
      <c r="F46" s="8">
        <f t="shared" si="2"/>
        <v>23904.019799999998</v>
      </c>
      <c r="G46" s="9">
        <f t="shared" si="3"/>
        <v>51.241199999999999</v>
      </c>
      <c r="H46" s="10">
        <f t="shared" si="4"/>
        <v>86019.627263999995</v>
      </c>
      <c r="I46" s="10">
        <f t="shared" si="0"/>
        <v>109923.64706399999</v>
      </c>
      <c r="J46" s="11">
        <f t="shared" si="1"/>
        <v>128.7132</v>
      </c>
    </row>
    <row r="47" spans="1:10" ht="15.75">
      <c r="A47" s="6">
        <v>38</v>
      </c>
      <c r="B47" s="7" t="s">
        <v>17</v>
      </c>
      <c r="C47" s="7">
        <v>8</v>
      </c>
      <c r="D47" s="7">
        <v>2</v>
      </c>
      <c r="E47" s="13">
        <v>684.91</v>
      </c>
      <c r="F47" s="8">
        <f t="shared" si="2"/>
        <v>19170.630899999996</v>
      </c>
      <c r="G47" s="9">
        <f t="shared" si="3"/>
        <v>41.0946</v>
      </c>
      <c r="H47" s="10">
        <f t="shared" si="4"/>
        <v>68986.326912000004</v>
      </c>
      <c r="I47" s="10">
        <f t="shared" si="0"/>
        <v>88156.957812000008</v>
      </c>
      <c r="J47" s="11">
        <f t="shared" si="1"/>
        <v>128.71320000000003</v>
      </c>
    </row>
    <row r="48" spans="1:10" ht="15.75" customHeight="1">
      <c r="A48" s="6">
        <v>39</v>
      </c>
      <c r="B48" s="7" t="s">
        <v>17</v>
      </c>
      <c r="C48" s="7">
        <v>8</v>
      </c>
      <c r="D48" s="7">
        <v>3</v>
      </c>
      <c r="E48" s="13">
        <v>497.28</v>
      </c>
      <c r="F48" s="8">
        <f t="shared" si="2"/>
        <v>13918.867199999999</v>
      </c>
      <c r="G48" s="9">
        <f t="shared" si="3"/>
        <v>29.836799999999997</v>
      </c>
      <c r="H48" s="10">
        <f t="shared" si="4"/>
        <v>50087.632895999996</v>
      </c>
      <c r="I48" s="10">
        <f t="shared" si="0"/>
        <v>64006.500095999996</v>
      </c>
      <c r="J48" s="11">
        <f t="shared" si="1"/>
        <v>128.7132</v>
      </c>
    </row>
    <row r="49" spans="1:10" ht="15.75">
      <c r="A49" s="6">
        <v>40</v>
      </c>
      <c r="B49" s="7" t="s">
        <v>17</v>
      </c>
      <c r="C49" s="7">
        <v>8</v>
      </c>
      <c r="D49" s="7">
        <v>4</v>
      </c>
      <c r="E49" s="13">
        <v>231.68</v>
      </c>
      <c r="F49" s="8">
        <f t="shared" si="2"/>
        <v>6484.7231999999995</v>
      </c>
      <c r="G49" s="9">
        <f t="shared" si="3"/>
        <v>13.9008</v>
      </c>
      <c r="H49" s="10">
        <f t="shared" si="4"/>
        <v>23335.550976000002</v>
      </c>
      <c r="I49" s="10">
        <f t="shared" si="0"/>
        <v>29820.274176000003</v>
      </c>
      <c r="J49" s="11">
        <f t="shared" si="1"/>
        <v>128.7132</v>
      </c>
    </row>
    <row r="50" spans="1:10" ht="15.75" customHeight="1">
      <c r="A50" s="6">
        <v>41</v>
      </c>
      <c r="B50" s="7" t="s">
        <v>17</v>
      </c>
      <c r="C50" s="7">
        <v>8</v>
      </c>
      <c r="D50" s="7">
        <v>5</v>
      </c>
      <c r="E50" s="13">
        <v>390.57</v>
      </c>
      <c r="F50" s="8">
        <f t="shared" si="2"/>
        <v>10932.0543</v>
      </c>
      <c r="G50" s="9">
        <f t="shared" si="3"/>
        <v>23.434199999999997</v>
      </c>
      <c r="H50" s="10">
        <f t="shared" si="4"/>
        <v>39339.460223999995</v>
      </c>
      <c r="I50" s="10">
        <f t="shared" si="0"/>
        <v>50271.514523999998</v>
      </c>
      <c r="J50" s="11">
        <f t="shared" si="1"/>
        <v>128.7132</v>
      </c>
    </row>
    <row r="51" spans="1:10" ht="15.75">
      <c r="A51" s="6">
        <v>42</v>
      </c>
      <c r="B51" s="7" t="s">
        <v>17</v>
      </c>
      <c r="C51" s="7">
        <v>12</v>
      </c>
      <c r="D51" s="7">
        <v>1</v>
      </c>
      <c r="E51" s="13">
        <v>873.72</v>
      </c>
      <c r="F51" s="8">
        <f t="shared" si="2"/>
        <v>24455.4228</v>
      </c>
      <c r="G51" s="9">
        <f t="shared" si="3"/>
        <v>52.423200000000001</v>
      </c>
      <c r="H51" s="10">
        <f t="shared" si="4"/>
        <v>88003.874303999997</v>
      </c>
      <c r="I51" s="10">
        <f t="shared" si="0"/>
        <v>112459.297104</v>
      </c>
      <c r="J51" s="11">
        <f t="shared" si="1"/>
        <v>128.7132</v>
      </c>
    </row>
    <row r="52" spans="1:10" ht="15.75" customHeight="1">
      <c r="A52" s="6">
        <v>43</v>
      </c>
      <c r="B52" s="7" t="s">
        <v>17</v>
      </c>
      <c r="C52" s="7">
        <v>12</v>
      </c>
      <c r="D52" s="7">
        <v>2</v>
      </c>
      <c r="E52" s="13">
        <v>702.97</v>
      </c>
      <c r="F52" s="8">
        <f t="shared" si="2"/>
        <v>19676.130300000001</v>
      </c>
      <c r="G52" s="9">
        <f t="shared" si="3"/>
        <v>42.178199999999997</v>
      </c>
      <c r="H52" s="10">
        <f t="shared" si="4"/>
        <v>70805.387904000003</v>
      </c>
      <c r="I52" s="10">
        <f t="shared" si="0"/>
        <v>90481.518204000007</v>
      </c>
      <c r="J52" s="11">
        <f t="shared" si="1"/>
        <v>128.7132</v>
      </c>
    </row>
    <row r="53" spans="1:10" ht="15.75">
      <c r="A53" s="6">
        <v>44</v>
      </c>
      <c r="B53" s="7" t="s">
        <v>17</v>
      </c>
      <c r="C53" s="7">
        <v>12</v>
      </c>
      <c r="D53" s="7">
        <v>3</v>
      </c>
      <c r="E53" s="13">
        <v>422.77</v>
      </c>
      <c r="F53" s="8">
        <f t="shared" si="2"/>
        <v>11833.332299999998</v>
      </c>
      <c r="G53" s="9">
        <f t="shared" si="3"/>
        <v>25.366199999999999</v>
      </c>
      <c r="H53" s="10">
        <f t="shared" si="4"/>
        <v>42582.747263999998</v>
      </c>
      <c r="I53" s="10">
        <f t="shared" si="0"/>
        <v>54416.079564</v>
      </c>
      <c r="J53" s="11">
        <f t="shared" si="1"/>
        <v>128.7132</v>
      </c>
    </row>
    <row r="54" spans="1:10" ht="15.75" customHeight="1">
      <c r="A54" s="6">
        <v>45</v>
      </c>
      <c r="B54" s="7" t="s">
        <v>18</v>
      </c>
      <c r="C54" s="7">
        <v>1</v>
      </c>
      <c r="D54" s="7"/>
      <c r="E54" s="13">
        <v>169.84</v>
      </c>
      <c r="F54" s="8">
        <f t="shared" si="2"/>
        <v>4753.8216000000002</v>
      </c>
      <c r="G54" s="9">
        <f t="shared" si="3"/>
        <v>10.1904</v>
      </c>
      <c r="H54" s="10">
        <f t="shared" si="4"/>
        <v>17106.828288000001</v>
      </c>
      <c r="I54" s="10">
        <f t="shared" si="0"/>
        <v>21860.649888</v>
      </c>
      <c r="J54" s="11">
        <f t="shared" si="1"/>
        <v>128.7132</v>
      </c>
    </row>
    <row r="55" spans="1:10" ht="15.75">
      <c r="A55" s="6">
        <v>46</v>
      </c>
      <c r="B55" s="7" t="s">
        <v>18</v>
      </c>
      <c r="C55" s="7">
        <v>3</v>
      </c>
      <c r="D55" s="7"/>
      <c r="E55" s="13">
        <v>1168.7</v>
      </c>
      <c r="F55" s="8">
        <f t="shared" si="2"/>
        <v>32711.913</v>
      </c>
      <c r="G55" s="9">
        <f t="shared" si="3"/>
        <v>70.122</v>
      </c>
      <c r="H55" s="10">
        <f t="shared" si="4"/>
        <v>117715.20384</v>
      </c>
      <c r="I55" s="10">
        <f t="shared" si="0"/>
        <v>150427.11684</v>
      </c>
      <c r="J55" s="11">
        <f t="shared" si="1"/>
        <v>128.7132</v>
      </c>
    </row>
    <row r="56" spans="1:10" ht="15.75" customHeight="1">
      <c r="A56" s="6">
        <v>47</v>
      </c>
      <c r="B56" s="7" t="s">
        <v>18</v>
      </c>
      <c r="C56" s="7">
        <v>5</v>
      </c>
      <c r="D56" s="7"/>
      <c r="E56" s="13">
        <v>338.71</v>
      </c>
      <c r="F56" s="8">
        <f t="shared" si="2"/>
        <v>9480.4928999999993</v>
      </c>
      <c r="G56" s="9">
        <f t="shared" si="3"/>
        <v>20.322599999999998</v>
      </c>
      <c r="H56" s="10">
        <f t="shared" si="4"/>
        <v>34115.955071999997</v>
      </c>
      <c r="I56" s="10">
        <f t="shared" si="0"/>
        <v>43596.447971999994</v>
      </c>
      <c r="J56" s="11">
        <f t="shared" si="1"/>
        <v>128.7132</v>
      </c>
    </row>
    <row r="57" spans="1:10" ht="15.75">
      <c r="A57" s="6">
        <v>48</v>
      </c>
      <c r="B57" s="7" t="s">
        <v>18</v>
      </c>
      <c r="C57" s="7">
        <v>7</v>
      </c>
      <c r="D57" s="7"/>
      <c r="E57" s="13">
        <v>1290.1199999999999</v>
      </c>
      <c r="F57" s="8">
        <f t="shared" si="2"/>
        <v>36110.458799999993</v>
      </c>
      <c r="G57" s="9">
        <f>E57*0.06</f>
        <v>77.407199999999989</v>
      </c>
      <c r="H57" s="10">
        <f t="shared" si="4"/>
        <v>129945.01478399998</v>
      </c>
      <c r="I57" s="10">
        <f t="shared" si="0"/>
        <v>166055.47358399996</v>
      </c>
      <c r="J57" s="11">
        <f t="shared" si="1"/>
        <v>128.71319999999997</v>
      </c>
    </row>
    <row r="58" spans="1:10">
      <c r="A58" t="s">
        <v>19</v>
      </c>
    </row>
    <row r="59" spans="1:10">
      <c r="A59" s="12">
        <v>1</v>
      </c>
      <c r="B59" s="17" t="s">
        <v>20</v>
      </c>
      <c r="C59" s="17"/>
    </row>
    <row r="60" spans="1:10">
      <c r="A60" s="12">
        <v>2</v>
      </c>
      <c r="B60" t="s">
        <v>21</v>
      </c>
    </row>
    <row r="61" spans="1:10">
      <c r="B61" t="s">
        <v>22</v>
      </c>
    </row>
  </sheetData>
  <mergeCells count="12">
    <mergeCell ref="B7:D7"/>
    <mergeCell ref="B59:C59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15748031496062992" bottom="0.15748031496062992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 2017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2017-10-27T06:54:09Z</dcterms:modified>
</cp:coreProperties>
</file>