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рт 17 для Кати" sheetId="5" r:id="rId1"/>
  </sheets>
  <calcPr calcId="125725"/>
</workbook>
</file>

<file path=xl/calcChain.xml><?xml version="1.0" encoding="utf-8"?>
<calcChain xmlns="http://schemas.openxmlformats.org/spreadsheetml/2006/main">
  <c r="G55" i="5"/>
  <c r="H55" s="1"/>
  <c r="F55"/>
  <c r="G54"/>
  <c r="H54" s="1"/>
  <c r="F54"/>
  <c r="G53"/>
  <c r="H53" s="1"/>
  <c r="F53"/>
  <c r="G52"/>
  <c r="H52" s="1"/>
  <c r="F52"/>
  <c r="G51"/>
  <c r="H51" s="1"/>
  <c r="I51" s="1"/>
  <c r="J51" s="1"/>
  <c r="F51"/>
  <c r="H50"/>
  <c r="G50"/>
  <c r="F50"/>
  <c r="I50" s="1"/>
  <c r="J50" s="1"/>
  <c r="G49"/>
  <c r="H49" s="1"/>
  <c r="F49"/>
  <c r="G48"/>
  <c r="H48" s="1"/>
  <c r="F48"/>
  <c r="G47"/>
  <c r="H47" s="1"/>
  <c r="I47" s="1"/>
  <c r="J47" s="1"/>
  <c r="F47"/>
  <c r="H46"/>
  <c r="G46"/>
  <c r="F46"/>
  <c r="I46" s="1"/>
  <c r="J46" s="1"/>
  <c r="G45"/>
  <c r="H45" s="1"/>
  <c r="F45"/>
  <c r="G44"/>
  <c r="H44" s="1"/>
  <c r="F44"/>
  <c r="G43"/>
  <c r="H43" s="1"/>
  <c r="I43" s="1"/>
  <c r="J43" s="1"/>
  <c r="F43"/>
  <c r="G42"/>
  <c r="H42" s="1"/>
  <c r="F42"/>
  <c r="G41"/>
  <c r="H41" s="1"/>
  <c r="F41"/>
  <c r="G40"/>
  <c r="H40" s="1"/>
  <c r="F40"/>
  <c r="G39"/>
  <c r="H39" s="1"/>
  <c r="I39" s="1"/>
  <c r="J39" s="1"/>
  <c r="F39"/>
  <c r="G38"/>
  <c r="H38" s="1"/>
  <c r="F38"/>
  <c r="G37"/>
  <c r="H37" s="1"/>
  <c r="F37"/>
  <c r="G36"/>
  <c r="H36" s="1"/>
  <c r="F36"/>
  <c r="G35"/>
  <c r="H35" s="1"/>
  <c r="I35" s="1"/>
  <c r="J35" s="1"/>
  <c r="F35"/>
  <c r="H34"/>
  <c r="G34"/>
  <c r="F34"/>
  <c r="I34" s="1"/>
  <c r="J34" s="1"/>
  <c r="G33"/>
  <c r="H33" s="1"/>
  <c r="F33"/>
  <c r="G32"/>
  <c r="H32" s="1"/>
  <c r="F32"/>
  <c r="G31"/>
  <c r="H31" s="1"/>
  <c r="F31"/>
  <c r="G30"/>
  <c r="H30" s="1"/>
  <c r="F30"/>
  <c r="G29"/>
  <c r="H29" s="1"/>
  <c r="F29"/>
  <c r="G28"/>
  <c r="H28" s="1"/>
  <c r="F28"/>
  <c r="G27"/>
  <c r="H27" s="1"/>
  <c r="I27" s="1"/>
  <c r="J27" s="1"/>
  <c r="F27"/>
  <c r="G26"/>
  <c r="H26" s="1"/>
  <c r="F26"/>
  <c r="G25"/>
  <c r="H25" s="1"/>
  <c r="F25"/>
  <c r="G24"/>
  <c r="H24" s="1"/>
  <c r="F24"/>
  <c r="G23"/>
  <c r="H23" s="1"/>
  <c r="I23" s="1"/>
  <c r="J23" s="1"/>
  <c r="F23"/>
  <c r="H22"/>
  <c r="G22"/>
  <c r="F22"/>
  <c r="I22" s="1"/>
  <c r="J22" s="1"/>
  <c r="G21"/>
  <c r="H21" s="1"/>
  <c r="F21"/>
  <c r="G20"/>
  <c r="H20" s="1"/>
  <c r="F20"/>
  <c r="G19"/>
  <c r="H19" s="1"/>
  <c r="F19"/>
  <c r="G18"/>
  <c r="H18" s="1"/>
  <c r="F18"/>
  <c r="G17"/>
  <c r="H17" s="1"/>
  <c r="F17"/>
  <c r="G16"/>
  <c r="H16" s="1"/>
  <c r="F16"/>
  <c r="G15"/>
  <c r="H15" s="1"/>
  <c r="I15" s="1"/>
  <c r="J15" s="1"/>
  <c r="F15"/>
  <c r="H14"/>
  <c r="G14"/>
  <c r="F14"/>
  <c r="I14" s="1"/>
  <c r="J14" s="1"/>
  <c r="G13"/>
  <c r="H13" s="1"/>
  <c r="F13"/>
  <c r="G12"/>
  <c r="H12" s="1"/>
  <c r="F12"/>
  <c r="G11"/>
  <c r="H11" s="1"/>
  <c r="F11"/>
  <c r="G10"/>
  <c r="H10" s="1"/>
  <c r="F10"/>
  <c r="G9"/>
  <c r="H9" s="1"/>
  <c r="F9"/>
  <c r="G8"/>
  <c r="H8" s="1"/>
  <c r="F8"/>
  <c r="I10" l="1"/>
  <c r="J10" s="1"/>
  <c r="I11"/>
  <c r="J11" s="1"/>
  <c r="I18"/>
  <c r="J18" s="1"/>
  <c r="I19"/>
  <c r="J19" s="1"/>
  <c r="I26"/>
  <c r="J26" s="1"/>
  <c r="I38"/>
  <c r="J38" s="1"/>
  <c r="I30"/>
  <c r="J30" s="1"/>
  <c r="I31"/>
  <c r="J31" s="1"/>
  <c r="I42"/>
  <c r="J42" s="1"/>
  <c r="I54"/>
  <c r="J54" s="1"/>
  <c r="I8"/>
  <c r="J8" s="1"/>
  <c r="I9"/>
  <c r="J9" s="1"/>
  <c r="I12"/>
  <c r="J12" s="1"/>
  <c r="I13"/>
  <c r="J13" s="1"/>
  <c r="I16"/>
  <c r="J16" s="1"/>
  <c r="I17"/>
  <c r="J17" s="1"/>
  <c r="I20"/>
  <c r="J20" s="1"/>
  <c r="I21"/>
  <c r="J21" s="1"/>
  <c r="I24"/>
  <c r="J24" s="1"/>
  <c r="I25"/>
  <c r="J25" s="1"/>
  <c r="I28"/>
  <c r="J28" s="1"/>
  <c r="I29"/>
  <c r="J29" s="1"/>
  <c r="I32"/>
  <c r="J32" s="1"/>
  <c r="I33"/>
  <c r="J33" s="1"/>
  <c r="I36"/>
  <c r="J36" s="1"/>
  <c r="I37"/>
  <c r="J37" s="1"/>
  <c r="I40"/>
  <c r="J40" s="1"/>
  <c r="I41"/>
  <c r="J41" s="1"/>
  <c r="I44"/>
  <c r="J44" s="1"/>
  <c r="I45"/>
  <c r="J45" s="1"/>
  <c r="I48"/>
  <c r="J48" s="1"/>
  <c r="I49"/>
  <c r="J49" s="1"/>
  <c r="I52"/>
  <c r="J52" s="1"/>
  <c r="I53"/>
  <c r="J53" s="1"/>
  <c r="I55"/>
  <c r="J55" s="1"/>
</calcChain>
</file>

<file path=xl/sharedStrings.xml><?xml version="1.0" encoding="utf-8"?>
<sst xmlns="http://schemas.openxmlformats.org/spreadsheetml/2006/main" count="69" uniqueCount="26">
  <si>
    <t xml:space="preserve">Фактический расход и стоимость коммунальных ресурсов. </t>
  </si>
  <si>
    <t>№ п/п</t>
  </si>
  <si>
    <t>Адрес</t>
  </si>
  <si>
    <t>Суммарный объем потребления горячей воды в доме. м³</t>
  </si>
  <si>
    <t>Стоимость холодной воды. исполь-зованной для горячего водо-снабжения. руб.</t>
  </si>
  <si>
    <t>Количество тепловой энергии для нагрева  воды. Гкал</t>
  </si>
  <si>
    <t>Стоимость тепловой энергии для нагрева  воды. руб.</t>
  </si>
  <si>
    <t>Стоимость горячей воды. потреблен-ной в доме за месяц. руб.</t>
  </si>
  <si>
    <t>Стоимость       1 м³ горячей воды. руб./м³</t>
  </si>
  <si>
    <t>улица</t>
  </si>
  <si>
    <t>дом</t>
  </si>
  <si>
    <t>корп.</t>
  </si>
  <si>
    <t>гр.3 * 25.44</t>
  </si>
  <si>
    <t>гр.5 * 1621.95</t>
  </si>
  <si>
    <t>гр.4 + гр.6</t>
  </si>
  <si>
    <t>гр.7 : гр.3</t>
  </si>
  <si>
    <t xml:space="preserve"> Политрука Пасечника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</si>
  <si>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</si>
  <si>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</si>
  <si>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</si>
  <si>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</si>
  <si>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>Примечание:</t>
  </si>
  <si>
    <t xml:space="preserve"> ГВС на ОДН не начисляется. </t>
  </si>
  <si>
    <t xml:space="preserve"> ХВС на ОДН начисляется с учетом ограничений. предусмотренных п. 44 Правил № 354 (по факту. но не более установленного </t>
  </si>
  <si>
    <t>норматива). а также уменьшения объема ХВС. израсходованного внутри квартиры. предусмотренного п. 47 Правил № 354</t>
  </si>
  <si>
    <t xml:space="preserve">использованных на производство горячей воды за март 2017 года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</si>
</sst>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2" applyNumberFormat="0" applyAlignment="0" applyProtection="0"/>
    <xf numFmtId="0" fontId="14" fillId="7" borderId="13" applyNumberFormat="0" applyAlignment="0" applyProtection="0"/>
    <xf numFmtId="0" fontId="15" fillId="7" borderId="12" applyNumberFormat="0" applyAlignment="0" applyProtection="0"/>
    <xf numFmtId="0" fontId="16" fillId="0" borderId="14" applyNumberFormat="0" applyFill="0" applyAlignment="0" applyProtection="0"/>
    <xf numFmtId="0" fontId="17" fillId="8" borderId="15" applyNumberFormat="0" applyAlignment="0" applyProtection="0"/>
    <xf numFmtId="0" fontId="18" fillId="0" borderId="0" applyNumberFormat="0" applyFill="0" applyBorder="0" applyAlignment="0" applyProtection="0"/>
    <xf numFmtId="0" fontId="5" fillId="9" borderId="16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</cellStyleXfs>
  <cellXfs count="26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right" wrapText="1"/>
    </xf>
    <xf numFmtId="4" fontId="4" fillId="0" borderId="5" xfId="0" applyNumberFormat="1" applyFont="1" applyBorder="1"/>
    <xf numFmtId="4" fontId="4" fillId="0" borderId="5" xfId="0" applyNumberFormat="1" applyFont="1" applyFill="1" applyBorder="1"/>
    <xf numFmtId="4" fontId="2" fillId="0" borderId="5" xfId="0" applyNumberFormat="1" applyFont="1" applyBorder="1"/>
    <xf numFmtId="4" fontId="2" fillId="0" borderId="5" xfId="0" applyNumberFormat="1" applyFont="1" applyFill="1" applyBorder="1"/>
    <xf numFmtId="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F13" sqref="F13"/>
    </sheetView>
  </sheetViews>
  <sheetFormatPr defaultRowHeight="15"/>
  <cols>
    <col min="2" max="2" width="28.7109375" customWidth="1"/>
    <col min="3" max="3" width="7.42578125" customWidth="1"/>
    <col min="4" max="4" width="6.42578125" customWidth="1"/>
    <col min="5" max="5" width="14.85546875" customWidth="1"/>
    <col min="6" max="6" width="18" customWidth="1"/>
    <col min="7" max="7" width="14.140625" customWidth="1"/>
    <col min="8" max="8" width="13.5703125" customWidth="1"/>
    <col min="9" max="9" width="15.5703125" customWidth="1"/>
  </cols>
  <sheetData>
    <row r="1" spans="1:10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</row>
    <row r="4" spans="1:10" ht="15" customHeight="1">
      <c r="A4" s="19" t="s">
        <v>1</v>
      </c>
      <c r="B4" s="21" t="s">
        <v>2</v>
      </c>
      <c r="C4" s="22"/>
      <c r="D4" s="23"/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8</v>
      </c>
    </row>
    <row r="5" spans="1:10" ht="88.5" customHeight="1">
      <c r="A5" s="20"/>
      <c r="B5" s="1" t="s">
        <v>9</v>
      </c>
      <c r="C5" s="1" t="s">
        <v>10</v>
      </c>
      <c r="D5" s="1" t="s">
        <v>11</v>
      </c>
      <c r="E5" s="25"/>
      <c r="F5" s="24"/>
      <c r="G5" s="24"/>
      <c r="H5" s="24"/>
      <c r="I5" s="24"/>
      <c r="J5" s="24"/>
    </row>
    <row r="6" spans="1:10" ht="15" customHeight="1">
      <c r="A6" s="2"/>
      <c r="B6" s="15"/>
      <c r="C6" s="15"/>
      <c r="D6" s="15"/>
      <c r="E6" s="3"/>
      <c r="F6" s="15" t="s">
        <v>12</v>
      </c>
      <c r="G6" s="15"/>
      <c r="H6" s="15" t="s">
        <v>13</v>
      </c>
      <c r="I6" s="15" t="s">
        <v>14</v>
      </c>
      <c r="J6" s="15" t="s">
        <v>15</v>
      </c>
    </row>
    <row r="7" spans="1:10">
      <c r="A7" s="4">
        <v>1</v>
      </c>
      <c r="B7" s="16">
        <v>2</v>
      </c>
      <c r="C7" s="16"/>
      <c r="D7" s="16"/>
      <c r="E7" s="4">
        <v>3</v>
      </c>
      <c r="F7" s="4">
        <v>4</v>
      </c>
      <c r="G7" s="4">
        <v>5</v>
      </c>
      <c r="H7" s="4">
        <v>6</v>
      </c>
      <c r="I7" s="4">
        <v>7</v>
      </c>
      <c r="J7" s="5">
        <v>8</v>
      </c>
    </row>
    <row r="8" spans="1:10" ht="15.75" customHeight="1">
      <c r="A8" s="6">
        <v>1</v>
      </c>
      <c r="B8" s="7" t="s">
        <v>16</v>
      </c>
      <c r="C8" s="7">
        <v>1</v>
      </c>
      <c r="D8" s="7">
        <v>2</v>
      </c>
      <c r="E8" s="8">
        <v>402.05</v>
      </c>
      <c r="F8" s="9">
        <f>E8*25.44</f>
        <v>10228.152</v>
      </c>
      <c r="G8" s="10">
        <f>E8*0.06</f>
        <v>24.123000000000001</v>
      </c>
      <c r="H8" s="11">
        <f>G8*1621.95</f>
        <v>39126.299850000003</v>
      </c>
      <c r="I8" s="11">
        <f t="shared" ref="I8:I55" si="0">F8+H8</f>
        <v>49354.451850000005</v>
      </c>
      <c r="J8" s="11">
        <f t="shared" ref="J8:J55" si="1">I8/E8</f>
        <v>122.75700000000001</v>
      </c>
    </row>
    <row r="9" spans="1:10" ht="15.75">
      <c r="A9" s="6">
        <v>2</v>
      </c>
      <c r="B9" s="7" t="s">
        <v>16</v>
      </c>
      <c r="C9" s="7">
        <v>1</v>
      </c>
      <c r="D9" s="7">
        <v>3</v>
      </c>
      <c r="E9" s="8">
        <v>399.37</v>
      </c>
      <c r="F9" s="9">
        <f t="shared" ref="F9:F55" si="2">E9*25.44</f>
        <v>10159.972800000001</v>
      </c>
      <c r="G9" s="10">
        <f t="shared" ref="G9:G55" si="3">E9*0.06</f>
        <v>23.962199999999999</v>
      </c>
      <c r="H9" s="11">
        <f t="shared" ref="H9:H55" si="4">G9*1621.95</f>
        <v>38865.490290000002</v>
      </c>
      <c r="I9" s="11">
        <f t="shared" si="0"/>
        <v>49025.463090000005</v>
      </c>
      <c r="J9" s="11">
        <f t="shared" si="1"/>
        <v>122.75700000000001</v>
      </c>
    </row>
    <row r="10" spans="1:10" ht="15.75" customHeight="1">
      <c r="A10" s="6">
        <v>3</v>
      </c>
      <c r="B10" s="7" t="s">
        <v>16</v>
      </c>
      <c r="C10" s="7">
        <v>2</v>
      </c>
      <c r="D10" s="7"/>
      <c r="E10" s="8">
        <v>199.33</v>
      </c>
      <c r="F10" s="9">
        <f t="shared" si="2"/>
        <v>5070.9552000000003</v>
      </c>
      <c r="G10" s="10">
        <f t="shared" si="3"/>
        <v>11.9598</v>
      </c>
      <c r="H10" s="11">
        <f t="shared" si="4"/>
        <v>19398.197609999999</v>
      </c>
      <c r="I10" s="11">
        <f t="shared" si="0"/>
        <v>24469.15281</v>
      </c>
      <c r="J10" s="11">
        <f t="shared" si="1"/>
        <v>122.75699999999999</v>
      </c>
    </row>
    <row r="11" spans="1:10" ht="15.75">
      <c r="A11" s="6">
        <v>4</v>
      </c>
      <c r="B11" s="7" t="s">
        <v>16</v>
      </c>
      <c r="C11" s="7">
        <v>4</v>
      </c>
      <c r="D11" s="7"/>
      <c r="E11" s="8">
        <v>325.08999999999997</v>
      </c>
      <c r="F11" s="9">
        <f t="shared" si="2"/>
        <v>8270.2896000000001</v>
      </c>
      <c r="G11" s="10">
        <f t="shared" si="3"/>
        <v>19.505399999999998</v>
      </c>
      <c r="H11" s="11">
        <f t="shared" si="4"/>
        <v>31636.783529999997</v>
      </c>
      <c r="I11" s="11">
        <f t="shared" si="0"/>
        <v>39907.073129999997</v>
      </c>
      <c r="J11" s="11">
        <f t="shared" si="1"/>
        <v>122.75700000000001</v>
      </c>
    </row>
    <row r="12" spans="1:10" ht="15.75" customHeight="1">
      <c r="A12" s="6">
        <v>5</v>
      </c>
      <c r="B12" s="7" t="s">
        <v>16</v>
      </c>
      <c r="C12" s="7">
        <v>5</v>
      </c>
      <c r="D12" s="7">
        <v>1</v>
      </c>
      <c r="E12" s="8">
        <v>239.78</v>
      </c>
      <c r="F12" s="9">
        <f t="shared" si="2"/>
        <v>6100.0032000000001</v>
      </c>
      <c r="G12" s="10">
        <f t="shared" si="3"/>
        <v>14.386799999999999</v>
      </c>
      <c r="H12" s="11">
        <f t="shared" si="4"/>
        <v>23334.670259999999</v>
      </c>
      <c r="I12" s="11">
        <f t="shared" si="0"/>
        <v>29434.673459999998</v>
      </c>
      <c r="J12" s="11">
        <f t="shared" si="1"/>
        <v>122.75699999999999</v>
      </c>
    </row>
    <row r="13" spans="1:10" ht="15.75">
      <c r="A13" s="6">
        <v>6</v>
      </c>
      <c r="B13" s="7" t="s">
        <v>16</v>
      </c>
      <c r="C13" s="7">
        <v>5</v>
      </c>
      <c r="D13" s="7">
        <v>2</v>
      </c>
      <c r="E13" s="8">
        <v>392.84</v>
      </c>
      <c r="F13" s="9">
        <f t="shared" si="2"/>
        <v>9993.8495999999996</v>
      </c>
      <c r="G13" s="10">
        <f t="shared" si="3"/>
        <v>23.570399999999999</v>
      </c>
      <c r="H13" s="11">
        <f t="shared" si="4"/>
        <v>38230.010280000002</v>
      </c>
      <c r="I13" s="11">
        <f t="shared" si="0"/>
        <v>48223.859880000004</v>
      </c>
      <c r="J13" s="11">
        <f t="shared" si="1"/>
        <v>122.75700000000002</v>
      </c>
    </row>
    <row r="14" spans="1:10" ht="15.75" customHeight="1">
      <c r="A14" s="6">
        <v>7</v>
      </c>
      <c r="B14" s="7" t="s">
        <v>16</v>
      </c>
      <c r="C14" s="7">
        <v>6</v>
      </c>
      <c r="D14" s="7"/>
      <c r="E14" s="8">
        <v>244.47</v>
      </c>
      <c r="F14" s="9">
        <f t="shared" si="2"/>
        <v>6219.3168000000005</v>
      </c>
      <c r="G14" s="10">
        <f t="shared" si="3"/>
        <v>14.668199999999999</v>
      </c>
      <c r="H14" s="11">
        <f t="shared" si="4"/>
        <v>23791.08699</v>
      </c>
      <c r="I14" s="11">
        <f t="shared" si="0"/>
        <v>30010.40379</v>
      </c>
      <c r="J14" s="11">
        <f t="shared" si="1"/>
        <v>122.75700000000001</v>
      </c>
    </row>
    <row r="15" spans="1:10" ht="15.75">
      <c r="A15" s="6">
        <v>8</v>
      </c>
      <c r="B15" s="7" t="s">
        <v>16</v>
      </c>
      <c r="C15" s="7">
        <v>6</v>
      </c>
      <c r="D15" s="7">
        <v>2</v>
      </c>
      <c r="E15" s="8">
        <v>287.05</v>
      </c>
      <c r="F15" s="9">
        <f t="shared" si="2"/>
        <v>7302.5520000000006</v>
      </c>
      <c r="G15" s="10">
        <f t="shared" si="3"/>
        <v>17.222999999999999</v>
      </c>
      <c r="H15" s="11">
        <f t="shared" si="4"/>
        <v>27934.844849999998</v>
      </c>
      <c r="I15" s="11">
        <f t="shared" si="0"/>
        <v>35237.396849999997</v>
      </c>
      <c r="J15" s="12">
        <f t="shared" si="1"/>
        <v>122.75699999999999</v>
      </c>
    </row>
    <row r="16" spans="1:10" ht="15.75" customHeight="1">
      <c r="A16" s="6">
        <v>9</v>
      </c>
      <c r="B16" s="7" t="s">
        <v>16</v>
      </c>
      <c r="C16" s="7">
        <v>7</v>
      </c>
      <c r="D16" s="7"/>
      <c r="E16" s="8">
        <v>250.37</v>
      </c>
      <c r="F16" s="9">
        <f t="shared" si="2"/>
        <v>6369.4128000000001</v>
      </c>
      <c r="G16" s="10">
        <f t="shared" si="3"/>
        <v>15.0222</v>
      </c>
      <c r="H16" s="11">
        <f t="shared" si="4"/>
        <v>24365.257290000001</v>
      </c>
      <c r="I16" s="11">
        <f t="shared" si="0"/>
        <v>30734.67009</v>
      </c>
      <c r="J16" s="12">
        <f t="shared" si="1"/>
        <v>122.75699999999999</v>
      </c>
    </row>
    <row r="17" spans="1:10" ht="15.75">
      <c r="A17" s="6">
        <v>10</v>
      </c>
      <c r="B17" s="7" t="s">
        <v>16</v>
      </c>
      <c r="C17" s="7">
        <v>8</v>
      </c>
      <c r="D17" s="7"/>
      <c r="E17" s="8">
        <v>182.78</v>
      </c>
      <c r="F17" s="9">
        <f t="shared" si="2"/>
        <v>4649.9232000000002</v>
      </c>
      <c r="G17" s="10">
        <f t="shared" si="3"/>
        <v>10.966799999999999</v>
      </c>
      <c r="H17" s="11">
        <f t="shared" si="4"/>
        <v>17787.601259999999</v>
      </c>
      <c r="I17" s="11">
        <f t="shared" si="0"/>
        <v>22437.524460000001</v>
      </c>
      <c r="J17" s="12">
        <f t="shared" si="1"/>
        <v>122.75700000000001</v>
      </c>
    </row>
    <row r="18" spans="1:10" ht="15.75" customHeight="1">
      <c r="A18" s="6">
        <v>11</v>
      </c>
      <c r="B18" s="7" t="s">
        <v>16</v>
      </c>
      <c r="C18" s="7">
        <v>9</v>
      </c>
      <c r="D18" s="7"/>
      <c r="E18" s="8">
        <v>269.25</v>
      </c>
      <c r="F18" s="9">
        <f t="shared" si="2"/>
        <v>6849.72</v>
      </c>
      <c r="G18" s="10">
        <f t="shared" si="3"/>
        <v>16.155000000000001</v>
      </c>
      <c r="H18" s="11">
        <f t="shared" si="4"/>
        <v>26202.602250000004</v>
      </c>
      <c r="I18" s="11">
        <f t="shared" si="0"/>
        <v>33052.322250000005</v>
      </c>
      <c r="J18" s="12">
        <f t="shared" si="1"/>
        <v>122.75700000000002</v>
      </c>
    </row>
    <row r="19" spans="1:10" ht="15.75">
      <c r="A19" s="6">
        <v>12</v>
      </c>
      <c r="B19" s="7" t="s">
        <v>16</v>
      </c>
      <c r="C19" s="7">
        <v>10</v>
      </c>
      <c r="D19" s="7"/>
      <c r="E19" s="8">
        <v>281.33</v>
      </c>
      <c r="F19" s="9">
        <f t="shared" si="2"/>
        <v>7157.0352000000003</v>
      </c>
      <c r="G19" s="10">
        <f t="shared" si="3"/>
        <v>16.879799999999999</v>
      </c>
      <c r="H19" s="11">
        <f t="shared" si="4"/>
        <v>27378.191610000002</v>
      </c>
      <c r="I19" s="11">
        <f t="shared" si="0"/>
        <v>34535.22681</v>
      </c>
      <c r="J19" s="12">
        <f t="shared" si="1"/>
        <v>122.75700000000001</v>
      </c>
    </row>
    <row r="20" spans="1:10" ht="15.75" customHeight="1">
      <c r="A20" s="6">
        <v>13</v>
      </c>
      <c r="B20" s="7" t="s">
        <v>16</v>
      </c>
      <c r="C20" s="7">
        <v>10</v>
      </c>
      <c r="D20" s="7">
        <v>2</v>
      </c>
      <c r="E20" s="8">
        <v>336.17</v>
      </c>
      <c r="F20" s="9">
        <f t="shared" si="2"/>
        <v>8552.1648000000005</v>
      </c>
      <c r="G20" s="10">
        <f t="shared" si="3"/>
        <v>20.170200000000001</v>
      </c>
      <c r="H20" s="11">
        <f t="shared" si="4"/>
        <v>32715.055890000003</v>
      </c>
      <c r="I20" s="11">
        <f t="shared" si="0"/>
        <v>41267.220690000002</v>
      </c>
      <c r="J20" s="12">
        <f t="shared" si="1"/>
        <v>122.75700000000001</v>
      </c>
    </row>
    <row r="21" spans="1:10" ht="15.75">
      <c r="A21" s="6">
        <v>14</v>
      </c>
      <c r="B21" s="7" t="s">
        <v>16</v>
      </c>
      <c r="C21" s="7">
        <v>11</v>
      </c>
      <c r="D21" s="7">
        <v>1</v>
      </c>
      <c r="E21" s="8">
        <v>235.79</v>
      </c>
      <c r="F21" s="9">
        <f t="shared" si="2"/>
        <v>5998.4975999999997</v>
      </c>
      <c r="G21" s="10">
        <f t="shared" si="3"/>
        <v>14.147399999999999</v>
      </c>
      <c r="H21" s="11">
        <f t="shared" si="4"/>
        <v>22946.37543</v>
      </c>
      <c r="I21" s="11">
        <f t="shared" si="0"/>
        <v>28944.873029999999</v>
      </c>
      <c r="J21" s="12">
        <f t="shared" si="1"/>
        <v>122.75700000000001</v>
      </c>
    </row>
    <row r="22" spans="1:10" ht="15.75" customHeight="1">
      <c r="A22" s="6">
        <v>15</v>
      </c>
      <c r="B22" s="7" t="s">
        <v>16</v>
      </c>
      <c r="C22" s="7">
        <v>11</v>
      </c>
      <c r="D22" s="7">
        <v>2</v>
      </c>
      <c r="E22" s="8">
        <v>555.39</v>
      </c>
      <c r="F22" s="9">
        <f t="shared" si="2"/>
        <v>14129.1216</v>
      </c>
      <c r="G22" s="10">
        <f t="shared" si="3"/>
        <v>33.323399999999999</v>
      </c>
      <c r="H22" s="11">
        <f t="shared" si="4"/>
        <v>54048.888630000001</v>
      </c>
      <c r="I22" s="11">
        <f t="shared" si="0"/>
        <v>68178.01023</v>
      </c>
      <c r="J22" s="12">
        <f t="shared" si="1"/>
        <v>122.75700000000001</v>
      </c>
    </row>
    <row r="23" spans="1:10" ht="15.75">
      <c r="A23" s="6">
        <v>16</v>
      </c>
      <c r="B23" s="7" t="s">
        <v>16</v>
      </c>
      <c r="C23" s="7">
        <v>11</v>
      </c>
      <c r="D23" s="7">
        <v>3</v>
      </c>
      <c r="E23" s="8">
        <v>157.68</v>
      </c>
      <c r="F23" s="9">
        <f t="shared" si="2"/>
        <v>4011.3792000000003</v>
      </c>
      <c r="G23" s="10">
        <f t="shared" si="3"/>
        <v>9.4608000000000008</v>
      </c>
      <c r="H23" s="11">
        <f t="shared" si="4"/>
        <v>15344.944560000002</v>
      </c>
      <c r="I23" s="11">
        <f t="shared" si="0"/>
        <v>19356.323760000003</v>
      </c>
      <c r="J23" s="12">
        <f t="shared" si="1"/>
        <v>122.75700000000002</v>
      </c>
    </row>
    <row r="24" spans="1:10" ht="15.75" customHeight="1">
      <c r="A24" s="6">
        <v>17</v>
      </c>
      <c r="B24" s="7" t="s">
        <v>16</v>
      </c>
      <c r="C24" s="7">
        <v>16</v>
      </c>
      <c r="D24" s="7"/>
      <c r="E24" s="8">
        <v>372.54</v>
      </c>
      <c r="F24" s="9">
        <f t="shared" si="2"/>
        <v>9477.4176000000007</v>
      </c>
      <c r="G24" s="10">
        <f t="shared" si="3"/>
        <v>22.352399999999999</v>
      </c>
      <c r="H24" s="11">
        <f t="shared" si="4"/>
        <v>36254.475180000001</v>
      </c>
      <c r="I24" s="11">
        <f t="shared" si="0"/>
        <v>45731.892780000002</v>
      </c>
      <c r="J24" s="12">
        <f t="shared" si="1"/>
        <v>122.75700000000001</v>
      </c>
    </row>
    <row r="25" spans="1:10" ht="15.75">
      <c r="A25" s="6">
        <v>18</v>
      </c>
      <c r="B25" s="7" t="s">
        <v>16</v>
      </c>
      <c r="C25" s="7">
        <v>17</v>
      </c>
      <c r="D25" s="7"/>
      <c r="E25" s="8">
        <v>755.16</v>
      </c>
      <c r="F25" s="9">
        <f t="shared" si="2"/>
        <v>19211.270400000001</v>
      </c>
      <c r="G25" s="10">
        <f t="shared" si="3"/>
        <v>45.309599999999996</v>
      </c>
      <c r="H25" s="11">
        <f t="shared" si="4"/>
        <v>73489.905719999995</v>
      </c>
      <c r="I25" s="11">
        <f t="shared" si="0"/>
        <v>92701.176119999989</v>
      </c>
      <c r="J25" s="12">
        <f t="shared" si="1"/>
        <v>122.75699999999999</v>
      </c>
    </row>
    <row r="26" spans="1:10" ht="15.75" customHeight="1">
      <c r="A26" s="6">
        <v>19</v>
      </c>
      <c r="B26" s="7" t="s">
        <v>16</v>
      </c>
      <c r="C26" s="7">
        <v>20</v>
      </c>
      <c r="D26" s="7"/>
      <c r="E26" s="8">
        <v>398.69</v>
      </c>
      <c r="F26" s="9">
        <f t="shared" si="2"/>
        <v>10142.6736</v>
      </c>
      <c r="G26" s="10">
        <f t="shared" si="3"/>
        <v>23.921399999999998</v>
      </c>
      <c r="H26" s="11">
        <f t="shared" si="4"/>
        <v>38799.314729999998</v>
      </c>
      <c r="I26" s="11">
        <f t="shared" si="0"/>
        <v>48941.98833</v>
      </c>
      <c r="J26" s="12">
        <f t="shared" si="1"/>
        <v>122.75700000000001</v>
      </c>
    </row>
    <row r="27" spans="1:10" ht="15.75">
      <c r="A27" s="6">
        <v>20</v>
      </c>
      <c r="B27" s="7" t="s">
        <v>17</v>
      </c>
      <c r="C27" s="7">
        <v>6</v>
      </c>
      <c r="D27" s="7"/>
      <c r="E27" s="8">
        <v>1197.02</v>
      </c>
      <c r="F27" s="9">
        <f t="shared" si="2"/>
        <v>30452.1888</v>
      </c>
      <c r="G27" s="10">
        <f t="shared" si="3"/>
        <v>71.82119999999999</v>
      </c>
      <c r="H27" s="11">
        <f t="shared" si="4"/>
        <v>116490.39533999999</v>
      </c>
      <c r="I27" s="11">
        <f t="shared" si="0"/>
        <v>146942.58413999999</v>
      </c>
      <c r="J27" s="12">
        <f t="shared" si="1"/>
        <v>122.75699999999999</v>
      </c>
    </row>
    <row r="28" spans="1:10" ht="15.75" customHeight="1">
      <c r="A28" s="6">
        <v>21</v>
      </c>
      <c r="B28" s="7" t="s">
        <v>17</v>
      </c>
      <c r="C28" s="7">
        <v>8</v>
      </c>
      <c r="D28" s="7"/>
      <c r="E28" s="8">
        <v>790.85</v>
      </c>
      <c r="F28" s="9">
        <f t="shared" si="2"/>
        <v>20119.224000000002</v>
      </c>
      <c r="G28" s="10">
        <f t="shared" si="3"/>
        <v>47.451000000000001</v>
      </c>
      <c r="H28" s="11">
        <f t="shared" si="4"/>
        <v>76963.149449999997</v>
      </c>
      <c r="I28" s="11">
        <f t="shared" si="0"/>
        <v>97082.373449999999</v>
      </c>
      <c r="J28" s="12">
        <f t="shared" si="1"/>
        <v>122.75699999999999</v>
      </c>
    </row>
    <row r="29" spans="1:10" ht="15.75">
      <c r="A29" s="6">
        <v>22</v>
      </c>
      <c r="B29" s="7" t="s">
        <v>17</v>
      </c>
      <c r="C29" s="7">
        <v>10</v>
      </c>
      <c r="D29" s="7">
        <v>1</v>
      </c>
      <c r="E29" s="8">
        <v>926.2</v>
      </c>
      <c r="F29" s="9">
        <f t="shared" si="2"/>
        <v>23562.528000000002</v>
      </c>
      <c r="G29" s="10">
        <f t="shared" si="3"/>
        <v>55.572000000000003</v>
      </c>
      <c r="H29" s="11">
        <f t="shared" si="4"/>
        <v>90135.005400000009</v>
      </c>
      <c r="I29" s="11">
        <f t="shared" si="0"/>
        <v>113697.53340000001</v>
      </c>
      <c r="J29" s="12">
        <f t="shared" si="1"/>
        <v>122.75700000000001</v>
      </c>
    </row>
    <row r="30" spans="1:10" ht="15.75" customHeight="1">
      <c r="A30" s="6">
        <v>23</v>
      </c>
      <c r="B30" s="7" t="s">
        <v>18</v>
      </c>
      <c r="C30" s="7">
        <v>5</v>
      </c>
      <c r="D30" s="7">
        <v>1</v>
      </c>
      <c r="E30" s="8">
        <v>744.63</v>
      </c>
      <c r="F30" s="9">
        <f t="shared" si="2"/>
        <v>18943.387200000001</v>
      </c>
      <c r="G30" s="10">
        <f t="shared" si="3"/>
        <v>44.677799999999998</v>
      </c>
      <c r="H30" s="11">
        <f t="shared" si="4"/>
        <v>72465.157709999999</v>
      </c>
      <c r="I30" s="11">
        <f t="shared" si="0"/>
        <v>91408.544909999997</v>
      </c>
      <c r="J30" s="12">
        <f t="shared" si="1"/>
        <v>122.75699999999999</v>
      </c>
    </row>
    <row r="31" spans="1:10" ht="15.75">
      <c r="A31" s="6">
        <v>24</v>
      </c>
      <c r="B31" s="7" t="s">
        <v>18</v>
      </c>
      <c r="C31" s="7">
        <v>5</v>
      </c>
      <c r="D31" s="7">
        <v>2</v>
      </c>
      <c r="E31" s="8">
        <v>426.65</v>
      </c>
      <c r="F31" s="9">
        <f t="shared" si="2"/>
        <v>10853.976000000001</v>
      </c>
      <c r="G31" s="10">
        <f t="shared" si="3"/>
        <v>25.598999999999997</v>
      </c>
      <c r="H31" s="11">
        <f t="shared" si="4"/>
        <v>41520.298049999998</v>
      </c>
      <c r="I31" s="11">
        <f t="shared" si="0"/>
        <v>52374.27405</v>
      </c>
      <c r="J31" s="12">
        <f t="shared" si="1"/>
        <v>122.75700000000001</v>
      </c>
    </row>
    <row r="32" spans="1:10" ht="15.75" customHeight="1">
      <c r="A32" s="6">
        <v>25</v>
      </c>
      <c r="B32" s="7" t="s">
        <v>18</v>
      </c>
      <c r="C32" s="7">
        <v>7</v>
      </c>
      <c r="D32" s="7">
        <v>1</v>
      </c>
      <c r="E32" s="8">
        <v>701.52</v>
      </c>
      <c r="F32" s="9">
        <f t="shared" si="2"/>
        <v>17846.668799999999</v>
      </c>
      <c r="G32" s="10">
        <f t="shared" si="3"/>
        <v>42.091200000000001</v>
      </c>
      <c r="H32" s="11">
        <f t="shared" si="4"/>
        <v>68269.821840000004</v>
      </c>
      <c r="I32" s="11">
        <f t="shared" si="0"/>
        <v>86116.490640000004</v>
      </c>
      <c r="J32" s="12">
        <f t="shared" si="1"/>
        <v>122.75700000000001</v>
      </c>
    </row>
    <row r="33" spans="1:10" ht="15.75">
      <c r="A33" s="6">
        <v>26</v>
      </c>
      <c r="B33" s="7" t="s">
        <v>18</v>
      </c>
      <c r="C33" s="7">
        <v>7</v>
      </c>
      <c r="D33" s="7">
        <v>2</v>
      </c>
      <c r="E33" s="8">
        <v>487.93</v>
      </c>
      <c r="F33" s="9">
        <f t="shared" si="2"/>
        <v>12412.939200000001</v>
      </c>
      <c r="G33" s="10">
        <f t="shared" si="3"/>
        <v>29.2758</v>
      </c>
      <c r="H33" s="11">
        <f t="shared" si="4"/>
        <v>47483.883809999999</v>
      </c>
      <c r="I33" s="11">
        <f t="shared" si="0"/>
        <v>59896.82301</v>
      </c>
      <c r="J33" s="12">
        <f t="shared" si="1"/>
        <v>122.75700000000001</v>
      </c>
    </row>
    <row r="34" spans="1:10" ht="15.75" customHeight="1">
      <c r="A34" s="6">
        <v>27</v>
      </c>
      <c r="B34" s="7" t="s">
        <v>18</v>
      </c>
      <c r="C34" s="7">
        <v>9</v>
      </c>
      <c r="D34" s="7">
        <v>1</v>
      </c>
      <c r="E34" s="8">
        <v>668.34</v>
      </c>
      <c r="F34" s="9">
        <f t="shared" si="2"/>
        <v>17002.569600000003</v>
      </c>
      <c r="G34" s="10">
        <f t="shared" si="3"/>
        <v>40.1004</v>
      </c>
      <c r="H34" s="11">
        <f t="shared" si="4"/>
        <v>65040.843780000003</v>
      </c>
      <c r="I34" s="11">
        <f t="shared" si="0"/>
        <v>82043.413380000013</v>
      </c>
      <c r="J34" s="12">
        <f t="shared" si="1"/>
        <v>122.75700000000002</v>
      </c>
    </row>
    <row r="35" spans="1:10" ht="15.75">
      <c r="A35" s="6">
        <v>28</v>
      </c>
      <c r="B35" s="7" t="s">
        <v>18</v>
      </c>
      <c r="C35" s="7">
        <v>9</v>
      </c>
      <c r="D35" s="7">
        <v>2</v>
      </c>
      <c r="E35" s="8">
        <v>159.91</v>
      </c>
      <c r="F35" s="9">
        <f t="shared" si="2"/>
        <v>4068.1104</v>
      </c>
      <c r="G35" s="10">
        <f t="shared" si="3"/>
        <v>9.5945999999999998</v>
      </c>
      <c r="H35" s="11">
        <f t="shared" si="4"/>
        <v>15561.96147</v>
      </c>
      <c r="I35" s="11">
        <f t="shared" si="0"/>
        <v>19630.07187</v>
      </c>
      <c r="J35" s="12">
        <f t="shared" si="1"/>
        <v>122.75700000000001</v>
      </c>
    </row>
    <row r="36" spans="1:10" ht="15.75" customHeight="1">
      <c r="A36" s="6">
        <v>29</v>
      </c>
      <c r="B36" s="7" t="s">
        <v>18</v>
      </c>
      <c r="C36" s="7">
        <v>11</v>
      </c>
      <c r="D36" s="7">
        <v>1</v>
      </c>
      <c r="E36" s="8">
        <v>660.14</v>
      </c>
      <c r="F36" s="9">
        <f t="shared" si="2"/>
        <v>16793.961599999999</v>
      </c>
      <c r="G36" s="10">
        <f t="shared" si="3"/>
        <v>39.608399999999996</v>
      </c>
      <c r="H36" s="11">
        <f t="shared" si="4"/>
        <v>64242.844379999995</v>
      </c>
      <c r="I36" s="11">
        <f t="shared" si="0"/>
        <v>81036.80597999999</v>
      </c>
      <c r="J36" s="12">
        <f t="shared" si="1"/>
        <v>122.75699999999999</v>
      </c>
    </row>
    <row r="37" spans="1:10" ht="15.75">
      <c r="A37" s="6">
        <v>30</v>
      </c>
      <c r="B37" s="7" t="s">
        <v>18</v>
      </c>
      <c r="C37" s="7">
        <v>13</v>
      </c>
      <c r="D37" s="7">
        <v>1</v>
      </c>
      <c r="E37" s="8">
        <v>743.02</v>
      </c>
      <c r="F37" s="9">
        <f t="shared" si="2"/>
        <v>18902.428800000002</v>
      </c>
      <c r="G37" s="10">
        <f t="shared" si="3"/>
        <v>44.581199999999995</v>
      </c>
      <c r="H37" s="11">
        <f t="shared" si="4"/>
        <v>72308.477339999998</v>
      </c>
      <c r="I37" s="11">
        <f t="shared" si="0"/>
        <v>91210.906140000006</v>
      </c>
      <c r="J37" s="12">
        <f t="shared" si="1"/>
        <v>122.75700000000001</v>
      </c>
    </row>
    <row r="38" spans="1:10" ht="15.75" customHeight="1">
      <c r="A38" s="6">
        <v>31</v>
      </c>
      <c r="B38" s="7" t="s">
        <v>18</v>
      </c>
      <c r="C38" s="7">
        <v>17</v>
      </c>
      <c r="D38" s="7">
        <v>2</v>
      </c>
      <c r="E38" s="8">
        <v>1064.28</v>
      </c>
      <c r="F38" s="9">
        <f t="shared" si="2"/>
        <v>27075.283200000002</v>
      </c>
      <c r="G38" s="10">
        <f t="shared" si="3"/>
        <v>63.856799999999993</v>
      </c>
      <c r="H38" s="11">
        <f t="shared" si="4"/>
        <v>103572.53675999999</v>
      </c>
      <c r="I38" s="11">
        <f t="shared" si="0"/>
        <v>130647.81995999999</v>
      </c>
      <c r="J38" s="12">
        <f t="shared" si="1"/>
        <v>122.75699999999999</v>
      </c>
    </row>
    <row r="39" spans="1:10" ht="15.75">
      <c r="A39" s="6">
        <v>32</v>
      </c>
      <c r="B39" s="7" t="s">
        <v>19</v>
      </c>
      <c r="C39" s="7">
        <v>2</v>
      </c>
      <c r="D39" s="7"/>
      <c r="E39" s="8">
        <v>205.66</v>
      </c>
      <c r="F39" s="9">
        <f t="shared" si="2"/>
        <v>5231.9904000000006</v>
      </c>
      <c r="G39" s="10">
        <f t="shared" si="3"/>
        <v>12.339599999999999</v>
      </c>
      <c r="H39" s="11">
        <f t="shared" si="4"/>
        <v>20014.214219999998</v>
      </c>
      <c r="I39" s="11">
        <f t="shared" si="0"/>
        <v>25246.204619999997</v>
      </c>
      <c r="J39" s="12">
        <f t="shared" si="1"/>
        <v>122.75699999999999</v>
      </c>
    </row>
    <row r="40" spans="1:10" ht="15.75" customHeight="1">
      <c r="A40" s="6">
        <v>33</v>
      </c>
      <c r="B40" s="7" t="s">
        <v>19</v>
      </c>
      <c r="C40" s="7">
        <v>4</v>
      </c>
      <c r="D40" s="7">
        <v>1</v>
      </c>
      <c r="E40" s="8">
        <v>1042.8800000000001</v>
      </c>
      <c r="F40" s="9">
        <f t="shared" si="2"/>
        <v>26530.867200000004</v>
      </c>
      <c r="G40" s="10">
        <f t="shared" si="3"/>
        <v>62.572800000000001</v>
      </c>
      <c r="H40" s="11">
        <f t="shared" si="4"/>
        <v>101489.95296000001</v>
      </c>
      <c r="I40" s="11">
        <f t="shared" si="0"/>
        <v>128020.82016000002</v>
      </c>
      <c r="J40" s="12">
        <f t="shared" si="1"/>
        <v>122.75700000000001</v>
      </c>
    </row>
    <row r="41" spans="1:10" ht="15.75">
      <c r="A41" s="6">
        <v>34</v>
      </c>
      <c r="B41" s="7" t="s">
        <v>19</v>
      </c>
      <c r="C41" s="7">
        <v>4</v>
      </c>
      <c r="D41" s="7">
        <v>2</v>
      </c>
      <c r="E41" s="8">
        <v>838.25</v>
      </c>
      <c r="F41" s="9">
        <f t="shared" si="2"/>
        <v>21325.08</v>
      </c>
      <c r="G41" s="10">
        <f t="shared" si="3"/>
        <v>50.294999999999995</v>
      </c>
      <c r="H41" s="11">
        <f t="shared" si="4"/>
        <v>81575.975249999989</v>
      </c>
      <c r="I41" s="11">
        <f t="shared" si="0"/>
        <v>102901.05524999999</v>
      </c>
      <c r="J41" s="12">
        <f t="shared" si="1"/>
        <v>122.75699999999999</v>
      </c>
    </row>
    <row r="42" spans="1:10" ht="15.75" customHeight="1">
      <c r="A42" s="6">
        <v>35</v>
      </c>
      <c r="B42" s="7" t="s">
        <v>19</v>
      </c>
      <c r="C42" s="7">
        <v>4</v>
      </c>
      <c r="D42" s="7">
        <v>3</v>
      </c>
      <c r="E42" s="8">
        <v>1403.47</v>
      </c>
      <c r="F42" s="9">
        <f t="shared" si="2"/>
        <v>35704.2768</v>
      </c>
      <c r="G42" s="10">
        <f t="shared" si="3"/>
        <v>84.208200000000005</v>
      </c>
      <c r="H42" s="11">
        <f t="shared" si="4"/>
        <v>136581.48999</v>
      </c>
      <c r="I42" s="11">
        <f t="shared" si="0"/>
        <v>172285.76678999999</v>
      </c>
      <c r="J42" s="12">
        <f t="shared" si="1"/>
        <v>122.75699999999999</v>
      </c>
    </row>
    <row r="43" spans="1:10" ht="15.75">
      <c r="A43" s="6">
        <v>36</v>
      </c>
      <c r="B43" s="7" t="s">
        <v>19</v>
      </c>
      <c r="C43" s="7">
        <v>6</v>
      </c>
      <c r="D43" s="7">
        <v>2</v>
      </c>
      <c r="E43" s="8">
        <v>295.94</v>
      </c>
      <c r="F43" s="9">
        <f t="shared" si="2"/>
        <v>7528.7136</v>
      </c>
      <c r="G43" s="10">
        <f t="shared" si="3"/>
        <v>17.756399999999999</v>
      </c>
      <c r="H43" s="11">
        <f t="shared" si="4"/>
        <v>28799.992979999999</v>
      </c>
      <c r="I43" s="11">
        <f t="shared" si="0"/>
        <v>36328.706579999998</v>
      </c>
      <c r="J43" s="12">
        <f t="shared" si="1"/>
        <v>122.75699999999999</v>
      </c>
    </row>
    <row r="44" spans="1:10" ht="15.75" customHeight="1">
      <c r="A44" s="6">
        <v>37</v>
      </c>
      <c r="B44" s="7" t="s">
        <v>19</v>
      </c>
      <c r="C44" s="7">
        <v>8</v>
      </c>
      <c r="D44" s="7">
        <v>1</v>
      </c>
      <c r="E44" s="8">
        <v>824.16</v>
      </c>
      <c r="F44" s="9">
        <f t="shared" si="2"/>
        <v>20966.630400000002</v>
      </c>
      <c r="G44" s="10">
        <f t="shared" si="3"/>
        <v>49.449599999999997</v>
      </c>
      <c r="H44" s="11">
        <f t="shared" si="4"/>
        <v>80204.778720000002</v>
      </c>
      <c r="I44" s="11">
        <f t="shared" si="0"/>
        <v>101171.40912</v>
      </c>
      <c r="J44" s="12">
        <f t="shared" si="1"/>
        <v>122.75700000000001</v>
      </c>
    </row>
    <row r="45" spans="1:10" ht="15.75">
      <c r="A45" s="6">
        <v>38</v>
      </c>
      <c r="B45" s="7" t="s">
        <v>19</v>
      </c>
      <c r="C45" s="7">
        <v>8</v>
      </c>
      <c r="D45" s="7">
        <v>2</v>
      </c>
      <c r="E45" s="8">
        <v>735.33</v>
      </c>
      <c r="F45" s="9">
        <f t="shared" si="2"/>
        <v>18706.7952</v>
      </c>
      <c r="G45" s="10">
        <f t="shared" si="3"/>
        <v>44.119799999999998</v>
      </c>
      <c r="H45" s="11">
        <f t="shared" si="4"/>
        <v>71560.10961</v>
      </c>
      <c r="I45" s="11">
        <f t="shared" si="0"/>
        <v>90266.904810000007</v>
      </c>
      <c r="J45" s="12">
        <f t="shared" si="1"/>
        <v>122.75700000000001</v>
      </c>
    </row>
    <row r="46" spans="1:10" ht="15.75" customHeight="1">
      <c r="A46" s="6">
        <v>39</v>
      </c>
      <c r="B46" s="7" t="s">
        <v>19</v>
      </c>
      <c r="C46" s="7">
        <v>8</v>
      </c>
      <c r="D46" s="7">
        <v>3</v>
      </c>
      <c r="E46" s="8">
        <v>559.79999999999995</v>
      </c>
      <c r="F46" s="9">
        <f t="shared" si="2"/>
        <v>14241.312</v>
      </c>
      <c r="G46" s="10">
        <f t="shared" si="3"/>
        <v>33.587999999999994</v>
      </c>
      <c r="H46" s="11">
        <f t="shared" si="4"/>
        <v>54478.056599999989</v>
      </c>
      <c r="I46" s="11">
        <f t="shared" si="0"/>
        <v>68719.368599999987</v>
      </c>
      <c r="J46" s="12">
        <f t="shared" si="1"/>
        <v>122.75699999999999</v>
      </c>
    </row>
    <row r="47" spans="1:10" ht="15.75">
      <c r="A47" s="6">
        <v>40</v>
      </c>
      <c r="B47" s="7" t="s">
        <v>19</v>
      </c>
      <c r="C47" s="7">
        <v>8</v>
      </c>
      <c r="D47" s="7">
        <v>4</v>
      </c>
      <c r="E47" s="8">
        <v>297.06</v>
      </c>
      <c r="F47" s="9">
        <f t="shared" si="2"/>
        <v>7557.2064</v>
      </c>
      <c r="G47" s="10">
        <f t="shared" si="3"/>
        <v>17.823599999999999</v>
      </c>
      <c r="H47" s="11">
        <f t="shared" si="4"/>
        <v>28908.988020000001</v>
      </c>
      <c r="I47" s="11">
        <f t="shared" si="0"/>
        <v>36466.19442</v>
      </c>
      <c r="J47" s="12">
        <f t="shared" si="1"/>
        <v>122.75700000000001</v>
      </c>
    </row>
    <row r="48" spans="1:10" ht="15.75" customHeight="1">
      <c r="A48" s="6">
        <v>41</v>
      </c>
      <c r="B48" s="7" t="s">
        <v>19</v>
      </c>
      <c r="C48" s="7">
        <v>8</v>
      </c>
      <c r="D48" s="7">
        <v>5</v>
      </c>
      <c r="E48" s="8">
        <v>402.53</v>
      </c>
      <c r="F48" s="9">
        <f t="shared" si="2"/>
        <v>10240.3632</v>
      </c>
      <c r="G48" s="10">
        <f t="shared" si="3"/>
        <v>24.151799999999998</v>
      </c>
      <c r="H48" s="11">
        <f t="shared" si="4"/>
        <v>39173.012009999999</v>
      </c>
      <c r="I48" s="11">
        <f t="shared" si="0"/>
        <v>49413.375209999998</v>
      </c>
      <c r="J48" s="12">
        <f t="shared" si="1"/>
        <v>122.75700000000001</v>
      </c>
    </row>
    <row r="49" spans="1:10" ht="15.75">
      <c r="A49" s="6">
        <v>42</v>
      </c>
      <c r="B49" s="7" t="s">
        <v>19</v>
      </c>
      <c r="C49" s="7">
        <v>12</v>
      </c>
      <c r="D49" s="7">
        <v>1</v>
      </c>
      <c r="E49" s="8">
        <v>900.12</v>
      </c>
      <c r="F49" s="9">
        <f t="shared" si="2"/>
        <v>22899.052800000001</v>
      </c>
      <c r="G49" s="10">
        <f t="shared" si="3"/>
        <v>54.007199999999997</v>
      </c>
      <c r="H49" s="11">
        <f t="shared" si="4"/>
        <v>87596.978040000002</v>
      </c>
      <c r="I49" s="11">
        <f t="shared" si="0"/>
        <v>110496.03084000001</v>
      </c>
      <c r="J49" s="12">
        <f t="shared" si="1"/>
        <v>122.75700000000001</v>
      </c>
    </row>
    <row r="50" spans="1:10" ht="15.75" customHeight="1">
      <c r="A50" s="6">
        <v>43</v>
      </c>
      <c r="B50" s="7" t="s">
        <v>19</v>
      </c>
      <c r="C50" s="7">
        <v>12</v>
      </c>
      <c r="D50" s="7">
        <v>2</v>
      </c>
      <c r="E50" s="8">
        <v>755.28</v>
      </c>
      <c r="F50" s="9">
        <f t="shared" si="2"/>
        <v>19214.323199999999</v>
      </c>
      <c r="G50" s="10">
        <f t="shared" si="3"/>
        <v>45.316799999999994</v>
      </c>
      <c r="H50" s="11">
        <f t="shared" si="4"/>
        <v>73501.583759999994</v>
      </c>
      <c r="I50" s="11">
        <f t="shared" si="0"/>
        <v>92715.906959999993</v>
      </c>
      <c r="J50" s="12">
        <f t="shared" si="1"/>
        <v>122.75699999999999</v>
      </c>
    </row>
    <row r="51" spans="1:10" ht="15.75">
      <c r="A51" s="6">
        <v>44</v>
      </c>
      <c r="B51" s="7" t="s">
        <v>19</v>
      </c>
      <c r="C51" s="7">
        <v>12</v>
      </c>
      <c r="D51" s="7">
        <v>3</v>
      </c>
      <c r="E51" s="8">
        <v>466.27</v>
      </c>
      <c r="F51" s="9">
        <f t="shared" si="2"/>
        <v>11861.908799999999</v>
      </c>
      <c r="G51" s="10">
        <f t="shared" si="3"/>
        <v>27.976199999999999</v>
      </c>
      <c r="H51" s="11">
        <f t="shared" si="4"/>
        <v>45375.997589999999</v>
      </c>
      <c r="I51" s="11">
        <f t="shared" si="0"/>
        <v>57237.906389999996</v>
      </c>
      <c r="J51" s="12">
        <f t="shared" si="1"/>
        <v>122.75699999999999</v>
      </c>
    </row>
    <row r="52" spans="1:10" ht="15.75" customHeight="1">
      <c r="A52" s="6">
        <v>45</v>
      </c>
      <c r="B52" s="7" t="s">
        <v>20</v>
      </c>
      <c r="C52" s="7">
        <v>1</v>
      </c>
      <c r="D52" s="7"/>
      <c r="E52" s="8">
        <v>178.48</v>
      </c>
      <c r="F52" s="9">
        <f t="shared" si="2"/>
        <v>4540.5312000000004</v>
      </c>
      <c r="G52" s="10">
        <f t="shared" si="3"/>
        <v>10.708799999999998</v>
      </c>
      <c r="H52" s="11">
        <f t="shared" si="4"/>
        <v>17369.138159999999</v>
      </c>
      <c r="I52" s="11">
        <f t="shared" si="0"/>
        <v>21909.66936</v>
      </c>
      <c r="J52" s="12">
        <f t="shared" si="1"/>
        <v>122.75700000000001</v>
      </c>
    </row>
    <row r="53" spans="1:10" ht="15.75">
      <c r="A53" s="6">
        <v>46</v>
      </c>
      <c r="B53" s="7" t="s">
        <v>20</v>
      </c>
      <c r="C53" s="7">
        <v>3</v>
      </c>
      <c r="D53" s="7"/>
      <c r="E53" s="8">
        <v>1148.92</v>
      </c>
      <c r="F53" s="9">
        <f t="shared" si="2"/>
        <v>29228.524800000003</v>
      </c>
      <c r="G53" s="10">
        <f t="shared" si="3"/>
        <v>68.935200000000009</v>
      </c>
      <c r="H53" s="11">
        <f t="shared" si="4"/>
        <v>111809.44764000001</v>
      </c>
      <c r="I53" s="11">
        <f t="shared" si="0"/>
        <v>141037.97244000001</v>
      </c>
      <c r="J53" s="12">
        <f t="shared" si="1"/>
        <v>122.75700000000001</v>
      </c>
    </row>
    <row r="54" spans="1:10" ht="15.75" customHeight="1">
      <c r="A54" s="6">
        <v>47</v>
      </c>
      <c r="B54" s="7" t="s">
        <v>20</v>
      </c>
      <c r="C54" s="7">
        <v>5</v>
      </c>
      <c r="D54" s="7"/>
      <c r="E54" s="8">
        <v>415.76</v>
      </c>
      <c r="F54" s="9">
        <f t="shared" si="2"/>
        <v>10576.9344</v>
      </c>
      <c r="G54" s="10">
        <f t="shared" si="3"/>
        <v>24.945599999999999</v>
      </c>
      <c r="H54" s="11">
        <f t="shared" si="4"/>
        <v>40460.515919999998</v>
      </c>
      <c r="I54" s="11">
        <f t="shared" si="0"/>
        <v>51037.450319999996</v>
      </c>
      <c r="J54" s="12">
        <f t="shared" si="1"/>
        <v>122.75699999999999</v>
      </c>
    </row>
    <row r="55" spans="1:10" ht="15.75">
      <c r="A55" s="6">
        <v>48</v>
      </c>
      <c r="B55" s="7" t="s">
        <v>20</v>
      </c>
      <c r="C55" s="7">
        <v>7</v>
      </c>
      <c r="D55" s="7"/>
      <c r="E55" s="8">
        <v>1262.01</v>
      </c>
      <c r="F55" s="9">
        <f t="shared" si="2"/>
        <v>32105.5344</v>
      </c>
      <c r="G55" s="10">
        <f t="shared" si="3"/>
        <v>75.72059999999999</v>
      </c>
      <c r="H55" s="11">
        <f t="shared" si="4"/>
        <v>122815.02716999999</v>
      </c>
      <c r="I55" s="11">
        <f t="shared" si="0"/>
        <v>154920.56156999999</v>
      </c>
      <c r="J55" s="12">
        <f t="shared" si="1"/>
        <v>122.75699999999999</v>
      </c>
    </row>
    <row r="56" spans="1:10">
      <c r="E56" s="13"/>
      <c r="G56" s="13"/>
    </row>
    <row r="57" spans="1:10">
      <c r="A57" t="s">
        <v>21</v>
      </c>
    </row>
    <row r="58" spans="1:10">
      <c r="A58" s="14">
        <v>1</v>
      </c>
      <c r="B58" s="17" t="s">
        <v>22</v>
      </c>
      <c r="C58" s="17"/>
    </row>
    <row r="59" spans="1:10">
      <c r="A59" s="14">
        <v>2</v>
      </c>
      <c r="B59" t="s">
        <v>23</v>
      </c>
    </row>
    <row r="60" spans="1:10">
      <c r="B60" t="s">
        <v>24</v>
      </c>
    </row>
  </sheetData>
  <mergeCells count="12"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ageMargins left="0.11811023622047245" right="0.11811023622047245" top="0.15748031496062992" bottom="0.15748031496062992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17 для Кати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2017-03-09T06:57:20Z</dcterms:modified>
</cp:coreProperties>
</file>