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2210"/>
  </bookViews>
  <sheets>
    <sheet name="сентябрь 16 для Кати" sheetId="18" r:id="rId1"/>
    <sheet name="октябрь 16" sheetId="19" r:id="rId2"/>
    <sheet name="ноябрь 16 для Кати" sheetId="24" r:id="rId3"/>
  </sheets>
  <calcPr calcId="125725"/>
</workbook>
</file>

<file path=xl/calcChain.xml><?xml version="1.0" encoding="utf-8"?>
<calcChain xmlns="http://schemas.openxmlformats.org/spreadsheetml/2006/main">
  <c r="H9" i="24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8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I23" s="1"/>
  <c r="J23" s="1"/>
  <c r="F22"/>
  <c r="I22" s="1"/>
  <c r="J22" s="1"/>
  <c r="F21"/>
  <c r="I21" s="1"/>
  <c r="J21" s="1"/>
  <c r="F20"/>
  <c r="F19"/>
  <c r="I19" s="1"/>
  <c r="J19" s="1"/>
  <c r="F18"/>
  <c r="I18" s="1"/>
  <c r="J18" s="1"/>
  <c r="F17"/>
  <c r="I17" s="1"/>
  <c r="J17" s="1"/>
  <c r="F16"/>
  <c r="I16" s="1"/>
  <c r="J16" s="1"/>
  <c r="F15"/>
  <c r="F14"/>
  <c r="I14" s="1"/>
  <c r="J14" s="1"/>
  <c r="F13"/>
  <c r="I13" s="1"/>
  <c r="J13" s="1"/>
  <c r="F12"/>
  <c r="I12" s="1"/>
  <c r="J12" s="1"/>
  <c r="F11"/>
  <c r="I11" s="1"/>
  <c r="J11" s="1"/>
  <c r="F10"/>
  <c r="I10" s="1"/>
  <c r="J10" s="1"/>
  <c r="F9"/>
  <c r="I9" s="1"/>
  <c r="J9" s="1"/>
  <c r="F8"/>
  <c r="I8" s="1"/>
  <c r="J8" s="1"/>
  <c r="I42" l="1"/>
  <c r="J42" s="1"/>
  <c r="I30"/>
  <c r="J30" s="1"/>
  <c r="I43"/>
  <c r="J43" s="1"/>
  <c r="I50"/>
  <c r="J50" s="1"/>
  <c r="I15"/>
  <c r="J15" s="1"/>
  <c r="I20"/>
  <c r="J20" s="1"/>
  <c r="I25"/>
  <c r="J25" s="1"/>
  <c r="I26"/>
  <c r="J26" s="1"/>
  <c r="I27"/>
  <c r="J27" s="1"/>
  <c r="I31"/>
  <c r="J31" s="1"/>
  <c r="I32"/>
  <c r="J32" s="1"/>
  <c r="I33"/>
  <c r="J33" s="1"/>
  <c r="I34"/>
  <c r="J34" s="1"/>
  <c r="I35"/>
  <c r="J35" s="1"/>
  <c r="I36"/>
  <c r="J36" s="1"/>
  <c r="I37"/>
  <c r="J37" s="1"/>
  <c r="I38"/>
  <c r="J38" s="1"/>
  <c r="I39"/>
  <c r="J39" s="1"/>
  <c r="I40"/>
  <c r="J40" s="1"/>
  <c r="I44"/>
  <c r="J44" s="1"/>
  <c r="I45"/>
  <c r="J45" s="1"/>
  <c r="I46"/>
  <c r="J46" s="1"/>
  <c r="I47"/>
  <c r="J47" s="1"/>
  <c r="I51"/>
  <c r="J51" s="1"/>
  <c r="I52"/>
  <c r="J52" s="1"/>
  <c r="I53"/>
  <c r="J53" s="1"/>
  <c r="I54"/>
  <c r="J54" s="1"/>
  <c r="I28"/>
  <c r="J28" s="1"/>
  <c r="I29"/>
  <c r="J29" s="1"/>
  <c r="I41"/>
  <c r="J41" s="1"/>
  <c r="I48"/>
  <c r="J48" s="1"/>
  <c r="I49"/>
  <c r="J49" s="1"/>
  <c r="I55"/>
  <c r="J55" s="1"/>
  <c r="I24"/>
  <c r="J24" s="1"/>
  <c r="H55" i="19"/>
  <c r="F55"/>
  <c r="H54"/>
  <c r="F54"/>
  <c r="H53"/>
  <c r="F53"/>
  <c r="H52"/>
  <c r="F52"/>
  <c r="H51"/>
  <c r="F51"/>
  <c r="H50"/>
  <c r="F50"/>
  <c r="H49"/>
  <c r="F49"/>
  <c r="H48"/>
  <c r="F48"/>
  <c r="H47"/>
  <c r="F47"/>
  <c r="H46"/>
  <c r="F46"/>
  <c r="I46" s="1"/>
  <c r="J46" s="1"/>
  <c r="H45"/>
  <c r="F45"/>
  <c r="I45" s="1"/>
  <c r="J45" s="1"/>
  <c r="H44"/>
  <c r="F44"/>
  <c r="I44" s="1"/>
  <c r="J44" s="1"/>
  <c r="H43"/>
  <c r="F43"/>
  <c r="I43" s="1"/>
  <c r="J43" s="1"/>
  <c r="H42"/>
  <c r="F42"/>
  <c r="H41"/>
  <c r="F41"/>
  <c r="H40"/>
  <c r="F40"/>
  <c r="H39"/>
  <c r="F39"/>
  <c r="H38"/>
  <c r="F38"/>
  <c r="H37"/>
  <c r="F37"/>
  <c r="F36"/>
  <c r="F35"/>
  <c r="F34"/>
  <c r="F33"/>
  <c r="F32"/>
  <c r="F31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9" i="18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8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I52" i="19" l="1"/>
  <c r="J52" s="1"/>
  <c r="I53"/>
  <c r="J53" s="1"/>
  <c r="I39"/>
  <c r="J39" s="1"/>
  <c r="I40"/>
  <c r="J40" s="1"/>
  <c r="I41"/>
  <c r="J41" s="1"/>
  <c r="I42"/>
  <c r="J42" s="1"/>
  <c r="I47"/>
  <c r="J47" s="1"/>
  <c r="I48"/>
  <c r="J48" s="1"/>
  <c r="I49"/>
  <c r="J49" s="1"/>
  <c r="I50"/>
  <c r="J50" s="1"/>
  <c r="I51"/>
  <c r="J51" s="1"/>
  <c r="I38"/>
  <c r="J38" s="1"/>
  <c r="I37"/>
  <c r="J37" s="1"/>
  <c r="I28"/>
  <c r="J28" s="1"/>
  <c r="I27"/>
  <c r="J27" s="1"/>
  <c r="I29"/>
  <c r="J29" s="1"/>
  <c r="I20"/>
  <c r="J20" s="1"/>
  <c r="I15"/>
  <c r="J15" s="1"/>
  <c r="I25"/>
  <c r="J25" s="1"/>
  <c r="I26"/>
  <c r="J26" s="1"/>
  <c r="I24"/>
  <c r="J24" s="1"/>
  <c r="I12"/>
  <c r="J12" s="1"/>
  <c r="I18"/>
  <c r="J18" s="1"/>
  <c r="I16"/>
  <c r="J16" s="1"/>
  <c r="I21"/>
  <c r="J21" s="1"/>
  <c r="I13"/>
  <c r="J13" s="1"/>
  <c r="I23"/>
  <c r="J23" s="1"/>
  <c r="I22"/>
  <c r="J22" s="1"/>
  <c r="I19"/>
  <c r="J19" s="1"/>
  <c r="I14"/>
  <c r="J14" s="1"/>
  <c r="I17"/>
  <c r="J17" s="1"/>
  <c r="I11"/>
  <c r="J11" s="1"/>
  <c r="I10"/>
  <c r="J10" s="1"/>
  <c r="I9"/>
  <c r="J9" s="1"/>
  <c r="I8"/>
  <c r="J8" s="1"/>
  <c r="I54"/>
  <c r="J54" s="1"/>
  <c r="I55"/>
  <c r="J55" s="1"/>
  <c r="I8" i="18"/>
  <c r="J8" s="1"/>
  <c r="I9"/>
  <c r="J9" s="1"/>
  <c r="I10"/>
  <c r="J10" s="1"/>
  <c r="I11"/>
  <c r="J11" s="1"/>
  <c r="I12"/>
  <c r="J12" s="1"/>
  <c r="I13"/>
  <c r="J13" s="1"/>
  <c r="I14"/>
  <c r="J14" s="1"/>
  <c r="I16"/>
  <c r="J16" s="1"/>
  <c r="I17"/>
  <c r="J17" s="1"/>
  <c r="I18"/>
  <c r="J18" s="1"/>
  <c r="I19"/>
  <c r="J19" s="1"/>
  <c r="I21"/>
  <c r="J21" s="1"/>
  <c r="I22"/>
  <c r="J22" s="1"/>
  <c r="I23"/>
  <c r="J23" s="1"/>
  <c r="I24"/>
  <c r="J24" s="1"/>
  <c r="I25"/>
  <c r="J25" s="1"/>
  <c r="I26"/>
  <c r="J26" s="1"/>
  <c r="I37"/>
  <c r="J37" s="1"/>
  <c r="I38"/>
  <c r="J38" s="1"/>
  <c r="I39"/>
  <c r="J39" s="1"/>
  <c r="I47"/>
  <c r="J47" s="1"/>
  <c r="I48"/>
  <c r="J48" s="1"/>
  <c r="I49"/>
  <c r="J49" s="1"/>
  <c r="I27"/>
  <c r="J27" s="1"/>
  <c r="I36"/>
  <c r="J36" s="1"/>
  <c r="I43"/>
  <c r="J43" s="1"/>
  <c r="I50"/>
  <c r="J50" s="1"/>
  <c r="I15"/>
  <c r="J15" s="1"/>
  <c r="I20"/>
  <c r="J20" s="1"/>
  <c r="I28"/>
  <c r="J28" s="1"/>
  <c r="I29"/>
  <c r="J29" s="1"/>
  <c r="I30"/>
  <c r="J30" s="1"/>
  <c r="I31"/>
  <c r="J31" s="1"/>
  <c r="I32"/>
  <c r="J32" s="1"/>
  <c r="I33"/>
  <c r="J33" s="1"/>
  <c r="I34"/>
  <c r="J34" s="1"/>
  <c r="I40"/>
  <c r="J40" s="1"/>
  <c r="I44"/>
  <c r="J44" s="1"/>
  <c r="I45"/>
  <c r="J45" s="1"/>
  <c r="I51"/>
  <c r="J51" s="1"/>
  <c r="I52"/>
  <c r="J52" s="1"/>
  <c r="I53"/>
  <c r="J53" s="1"/>
  <c r="I54"/>
  <c r="J54" s="1"/>
  <c r="I55"/>
  <c r="J55" s="1"/>
  <c r="I35"/>
  <c r="J35" s="1"/>
  <c r="I41"/>
  <c r="J41" s="1"/>
  <c r="I42"/>
  <c r="J42" s="1"/>
  <c r="I46"/>
  <c r="J46" s="1"/>
  <c r="H31" i="19" l="1"/>
  <c r="I31" s="1"/>
  <c r="J31" s="1"/>
  <c r="H33"/>
  <c r="I33" s="1"/>
  <c r="J33" s="1"/>
  <c r="H35"/>
  <c r="I35" s="1"/>
  <c r="J35" s="1"/>
  <c r="H30"/>
  <c r="I30" s="1"/>
  <c r="J30" s="1"/>
  <c r="H32"/>
  <c r="I32" s="1"/>
  <c r="J32" s="1"/>
  <c r="H34"/>
  <c r="I34" s="1"/>
  <c r="J34" s="1"/>
  <c r="H36"/>
  <c r="I36" s="1"/>
  <c r="J36" s="1"/>
</calcChain>
</file>

<file path=xl/sharedStrings.xml><?xml version="1.0" encoding="utf-8"?>
<sst xmlns="http://schemas.openxmlformats.org/spreadsheetml/2006/main" count="207" uniqueCount="37">
  <si>
    <t xml:space="preserve">Фактический расход и стоимость коммунальных ресурсов, </t>
  </si>
  <si>
    <t>№ п/п</t>
  </si>
  <si>
    <t>Адрес</t>
  </si>
  <si>
    <t>Суммарный объем потребления горячей воды в доме, м³</t>
  </si>
  <si>
    <t>Стоимость холодной воды, исполь-зованной для горячего водо-снабжения, руб.</t>
  </si>
  <si>
    <t>Количество тепловой энергии для нагрева  воды, Гкал</t>
  </si>
  <si>
    <t>Стоимость тепловой энергии для нагрева  воды, руб.</t>
  </si>
  <si>
    <t>Стоимость горячей воды, потреблен-ной в доме за месяц, руб.</t>
  </si>
  <si>
    <r>
      <t>Стоимость       1 м³ горячей воды, руб./м</t>
    </r>
    <r>
      <rPr>
        <sz val="11"/>
        <color indexed="8"/>
        <rFont val="Calibri"/>
        <family val="2"/>
        <charset val="204"/>
      </rPr>
      <t>³</t>
    </r>
  </si>
  <si>
    <t>улица</t>
  </si>
  <si>
    <t>дом</t>
  </si>
  <si>
    <t>корп.</t>
  </si>
  <si>
    <t>гр.4 + гр.6</t>
  </si>
  <si>
    <t>гр.7 : гр.3</t>
  </si>
  <si>
    <t xml:space="preserve"> Политрука Пасечника</t>
  </si>
  <si>
    <t>Кингисеппское шоссе</t>
  </si>
  <si>
    <t xml:space="preserve"> Красногородская</t>
  </si>
  <si>
    <t>Гатчинское шоссе</t>
  </si>
  <si>
    <t xml:space="preserve"> Театральная</t>
  </si>
  <si>
    <t>Примечание:</t>
  </si>
  <si>
    <t xml:space="preserve"> ГВС на ОДН не начисляется. </t>
  </si>
  <si>
    <t xml:space="preserve"> ХВС на ОДН начисляется с учетом ограничений, предусмотренных п. 44 Правил № 354 (по факту, но не более установленного </t>
  </si>
  <si>
    <t>норматива), а также уменьшения объема ХВС, израсходованного внутри квартиры, предусмотренного п. 47 Правил № 354</t>
  </si>
  <si>
    <t>гр.3 * 25.44</t>
  </si>
  <si>
    <t>гр.5 * 1621.95</t>
  </si>
  <si>
    <t xml:space="preserve">Фактический расход и стоимость коммунальных ресурсов. </t>
  </si>
  <si>
    <t>Суммарный объем потребления горячей воды в доме. м³</t>
  </si>
  <si>
    <t>Стоимость холодной воды. исполь-зованной для горячего водо-снабжения. руб.</t>
  </si>
  <si>
    <t>Количество тепловой энергии для нагрева  воды. Гкал</t>
  </si>
  <si>
    <t>Стоимость тепловой энергии для нагрева  воды. руб.</t>
  </si>
  <si>
    <t>Стоимость горячей воды. потреблен-ной в доме за месяц. руб.</t>
  </si>
  <si>
    <t>Стоимость       1 м³ горячей воды. руб./м³</t>
  </si>
  <si>
    <t xml:space="preserve"> ХВС на ОДН начисляется с учетом ограничений. предусмотренных п. 44 Правил № 354 (по факту. но не более установленного </t>
  </si>
  <si>
    <t>норматива). а также уменьшения объема ХВС. израсходованного внутри квартиры. предусмотренного п. 47 Правил № 354</t>
  </si>
  <si>
    <t xml:space="preserve">использованных на производство горячей воды, за октябрь 2016 года </t>
  </si>
  <si>
    <t xml:space="preserve">использованных на производство горячей воды за ноябрь 2016 года </t>
  </si>
  <si>
    <t xml:space="preserve">использованных на производство горячей воды, за декабрь 2016 года 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</si>
</sst>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7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1" applyNumberFormat="0" applyAlignment="0" applyProtection="0"/>
    <xf numFmtId="0" fontId="15" fillId="7" borderId="12" applyNumberFormat="0" applyAlignment="0" applyProtection="0"/>
    <xf numFmtId="0" fontId="16" fillId="7" borderId="11" applyNumberFormat="0" applyAlignment="0" applyProtection="0"/>
    <xf numFmtId="0" fontId="17" fillId="0" borderId="13" applyNumberFormat="0" applyFill="0" applyAlignment="0" applyProtection="0"/>
    <xf numFmtId="0" fontId="18" fillId="8" borderId="14" applyNumberFormat="0" applyAlignment="0" applyProtection="0"/>
    <xf numFmtId="0" fontId="19" fillId="0" borderId="0" applyNumberFormat="0" applyFill="0" applyBorder="0" applyAlignment="0" applyProtection="0"/>
    <xf numFmtId="0" fontId="6" fillId="9" borderId="15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2" fillId="33" borderId="0" applyNumberFormat="0" applyBorder="0" applyAlignment="0" applyProtection="0"/>
  </cellStyleXfs>
  <cellXfs count="35">
    <xf numFmtId="0" fontId="0" fillId="0" borderId="0" xfId="0"/>
    <xf numFmtId="0" fontId="0" fillId="0" borderId="5" xfId="0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4" fontId="4" fillId="0" borderId="5" xfId="0" applyNumberFormat="1" applyFont="1" applyBorder="1"/>
    <xf numFmtId="4" fontId="4" fillId="0" borderId="5" xfId="0" applyNumberFormat="1" applyFont="1" applyFill="1" applyBorder="1"/>
    <xf numFmtId="4" fontId="3" fillId="0" borderId="5" xfId="0" applyNumberFormat="1" applyFont="1" applyBorder="1"/>
    <xf numFmtId="4" fontId="3" fillId="0" borderId="5" xfId="0" applyNumberFormat="1" applyFont="1" applyFill="1" applyBorder="1"/>
    <xf numFmtId="0" fontId="3" fillId="0" borderId="5" xfId="0" applyFont="1" applyBorder="1"/>
    <xf numFmtId="4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5" xfId="0" applyBorder="1"/>
    <xf numFmtId="0" fontId="5" fillId="2" borderId="7" xfId="0" applyFont="1" applyFill="1" applyBorder="1" applyAlignment="1">
      <alignment horizontal="right" wrapText="1"/>
    </xf>
    <xf numFmtId="2" fontId="3" fillId="0" borderId="5" xfId="0" applyNumberFormat="1" applyFont="1" applyBorder="1"/>
    <xf numFmtId="0" fontId="0" fillId="0" borderId="0" xfId="0"/>
    <xf numFmtId="2" fontId="0" fillId="0" borderId="5" xfId="0" applyNumberFormat="1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34" borderId="5" xfId="0" applyFont="1" applyFill="1" applyBorder="1" applyAlignment="1">
      <alignment horizontal="right" wrapText="1"/>
    </xf>
    <xf numFmtId="0" fontId="5" fillId="34" borderId="17" xfId="0" applyFont="1" applyFill="1" applyBorder="1" applyAlignment="1">
      <alignment horizontal="right" wrapText="1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topLeftCell="A37" workbookViewId="0">
      <selection activeCell="G56" sqref="G56"/>
    </sheetView>
  </sheetViews>
  <sheetFormatPr defaultRowHeight="15"/>
  <cols>
    <col min="1" max="1" width="5.85546875" style="17" customWidth="1"/>
    <col min="2" max="2" width="25.140625" style="17" customWidth="1"/>
    <col min="3" max="4" width="6.42578125" style="17" customWidth="1"/>
    <col min="5" max="5" width="13.28515625" style="17" customWidth="1"/>
    <col min="6" max="6" width="16.85546875" style="17" customWidth="1"/>
    <col min="7" max="7" width="13.85546875" style="17" customWidth="1"/>
    <col min="8" max="8" width="12.7109375" style="17" customWidth="1"/>
    <col min="9" max="9" width="15.28515625" style="17" customWidth="1"/>
    <col min="10" max="16384" width="9.140625" style="17"/>
  </cols>
  <sheetData>
    <row r="1" spans="1:10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>
      <c r="A2" s="27" t="s">
        <v>34</v>
      </c>
      <c r="B2" s="27"/>
      <c r="C2" s="27"/>
      <c r="D2" s="27"/>
      <c r="E2" s="27"/>
      <c r="F2" s="27"/>
      <c r="G2" s="27"/>
      <c r="H2" s="27"/>
      <c r="I2" s="27"/>
      <c r="J2" s="27"/>
    </row>
    <row r="4" spans="1:10" ht="15" customHeight="1">
      <c r="A4" s="28" t="s">
        <v>1</v>
      </c>
      <c r="B4" s="30" t="s">
        <v>2</v>
      </c>
      <c r="C4" s="31"/>
      <c r="D4" s="32"/>
      <c r="E4" s="33" t="s">
        <v>3</v>
      </c>
      <c r="F4" s="33" t="s">
        <v>4</v>
      </c>
      <c r="G4" s="33" t="s">
        <v>5</v>
      </c>
      <c r="H4" s="33" t="s">
        <v>6</v>
      </c>
      <c r="I4" s="33" t="s">
        <v>7</v>
      </c>
      <c r="J4" s="33" t="s">
        <v>8</v>
      </c>
    </row>
    <row r="5" spans="1:10" ht="88.5" customHeight="1">
      <c r="A5" s="29"/>
      <c r="B5" s="1" t="s">
        <v>9</v>
      </c>
      <c r="C5" s="1" t="s">
        <v>10</v>
      </c>
      <c r="D5" s="1" t="s">
        <v>11</v>
      </c>
      <c r="E5" s="34"/>
      <c r="F5" s="33"/>
      <c r="G5" s="33"/>
      <c r="H5" s="33"/>
      <c r="I5" s="33"/>
      <c r="J5" s="33"/>
    </row>
    <row r="6" spans="1:10" ht="15" customHeight="1">
      <c r="A6" s="2"/>
      <c r="B6" s="19"/>
      <c r="C6" s="19"/>
      <c r="D6" s="19"/>
      <c r="E6" s="3"/>
      <c r="F6" s="19" t="s">
        <v>23</v>
      </c>
      <c r="G6" s="19"/>
      <c r="H6" s="19" t="s">
        <v>24</v>
      </c>
      <c r="I6" s="19" t="s">
        <v>12</v>
      </c>
      <c r="J6" s="19" t="s">
        <v>13</v>
      </c>
    </row>
    <row r="7" spans="1:10">
      <c r="A7" s="4">
        <v>1</v>
      </c>
      <c r="B7" s="25">
        <v>2</v>
      </c>
      <c r="C7" s="25"/>
      <c r="D7" s="25"/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</row>
    <row r="8" spans="1:10" ht="15.75" customHeight="1">
      <c r="A8" s="5">
        <v>1</v>
      </c>
      <c r="B8" s="6" t="s">
        <v>14</v>
      </c>
      <c r="C8" s="6">
        <v>1</v>
      </c>
      <c r="D8" s="6">
        <v>2</v>
      </c>
      <c r="E8" s="15">
        <v>432.9</v>
      </c>
      <c r="F8" s="7">
        <f>E8*25.44</f>
        <v>11012.976000000001</v>
      </c>
      <c r="G8" s="8">
        <v>23.71049312147564</v>
      </c>
      <c r="H8" s="9">
        <f>G8*1621.95</f>
        <v>38457.234318377414</v>
      </c>
      <c r="I8" s="9">
        <f t="shared" ref="I8:I55" si="0">F8+H8</f>
        <v>49470.210318377416</v>
      </c>
      <c r="J8" s="9">
        <f t="shared" ref="J8:J55" si="1">I8/E8</f>
        <v>114.27630011175195</v>
      </c>
    </row>
    <row r="9" spans="1:10" ht="15.75">
      <c r="A9" s="5">
        <v>2</v>
      </c>
      <c r="B9" s="6" t="s">
        <v>14</v>
      </c>
      <c r="C9" s="6">
        <v>1</v>
      </c>
      <c r="D9" s="6">
        <v>3</v>
      </c>
      <c r="E9" s="15">
        <v>345.61</v>
      </c>
      <c r="F9" s="7">
        <f t="shared" ref="F9:F55" si="2">E9*25.44</f>
        <v>8792.3184000000001</v>
      </c>
      <c r="G9" s="8">
        <v>18.929506878524361</v>
      </c>
      <c r="H9" s="9">
        <f t="shared" ref="H9:H55" si="3">G9*1621.95</f>
        <v>30702.713681622587</v>
      </c>
      <c r="I9" s="9">
        <f t="shared" si="0"/>
        <v>39495.032081622587</v>
      </c>
      <c r="J9" s="9">
        <f t="shared" si="1"/>
        <v>114.27630011175194</v>
      </c>
    </row>
    <row r="10" spans="1:10" ht="15.75" customHeight="1">
      <c r="A10" s="5">
        <v>3</v>
      </c>
      <c r="B10" s="6" t="s">
        <v>14</v>
      </c>
      <c r="C10" s="6">
        <v>2</v>
      </c>
      <c r="D10" s="6"/>
      <c r="E10" s="15">
        <v>138.55000000000001</v>
      </c>
      <c r="F10" s="7">
        <f t="shared" si="2"/>
        <v>3524.7120000000004</v>
      </c>
      <c r="G10" s="8">
        <v>9.1652629306259161</v>
      </c>
      <c r="H10" s="9">
        <f t="shared" si="3"/>
        <v>14865.598210328704</v>
      </c>
      <c r="I10" s="9">
        <f t="shared" si="0"/>
        <v>18390.310210328706</v>
      </c>
      <c r="J10" s="9">
        <f t="shared" si="1"/>
        <v>132.73410472990764</v>
      </c>
    </row>
    <row r="11" spans="1:10" ht="15.75">
      <c r="A11" s="5">
        <v>4</v>
      </c>
      <c r="B11" s="6" t="s">
        <v>14</v>
      </c>
      <c r="C11" s="6">
        <v>4</v>
      </c>
      <c r="D11" s="6"/>
      <c r="E11" s="15">
        <v>241.15</v>
      </c>
      <c r="F11" s="7">
        <f t="shared" si="2"/>
        <v>6134.8560000000007</v>
      </c>
      <c r="G11" s="8">
        <v>15.952386544355392</v>
      </c>
      <c r="H11" s="9">
        <f t="shared" si="3"/>
        <v>25873.973355617229</v>
      </c>
      <c r="I11" s="9">
        <f t="shared" si="0"/>
        <v>32008.829355617228</v>
      </c>
      <c r="J11" s="9">
        <f t="shared" si="1"/>
        <v>132.73410472990764</v>
      </c>
    </row>
    <row r="12" spans="1:10" ht="15.75" customHeight="1">
      <c r="A12" s="5">
        <v>5</v>
      </c>
      <c r="B12" s="6" t="s">
        <v>14</v>
      </c>
      <c r="C12" s="6">
        <v>5</v>
      </c>
      <c r="D12" s="6">
        <v>1</v>
      </c>
      <c r="E12" s="15">
        <v>197.66</v>
      </c>
      <c r="F12" s="7">
        <f t="shared" si="2"/>
        <v>5028.4704000000002</v>
      </c>
      <c r="G12" s="8">
        <v>11.563437634792896</v>
      </c>
      <c r="H12" s="9">
        <f t="shared" si="3"/>
        <v>18755.317671752338</v>
      </c>
      <c r="I12" s="9">
        <f t="shared" si="0"/>
        <v>23783.788071752337</v>
      </c>
      <c r="J12" s="9">
        <f t="shared" si="1"/>
        <v>120.32676349161356</v>
      </c>
    </row>
    <row r="13" spans="1:10" ht="15.75">
      <c r="A13" s="5">
        <v>6</v>
      </c>
      <c r="B13" s="6" t="s">
        <v>14</v>
      </c>
      <c r="C13" s="6">
        <v>5</v>
      </c>
      <c r="D13" s="6">
        <v>2</v>
      </c>
      <c r="E13" s="15">
        <v>352.39</v>
      </c>
      <c r="F13" s="7">
        <f t="shared" si="2"/>
        <v>8964.8016000000007</v>
      </c>
      <c r="G13" s="8">
        <v>19.981491198375085</v>
      </c>
      <c r="H13" s="9">
        <f t="shared" si="3"/>
        <v>32408.97964920447</v>
      </c>
      <c r="I13" s="9">
        <f t="shared" si="0"/>
        <v>41373.781249204469</v>
      </c>
      <c r="J13" s="9">
        <f t="shared" si="1"/>
        <v>117.40906736628301</v>
      </c>
    </row>
    <row r="14" spans="1:10" ht="15.75" customHeight="1">
      <c r="A14" s="5">
        <v>7</v>
      </c>
      <c r="B14" s="6" t="s">
        <v>14</v>
      </c>
      <c r="C14" s="6">
        <v>6</v>
      </c>
      <c r="D14" s="6"/>
      <c r="E14" s="15">
        <v>192.64</v>
      </c>
      <c r="F14" s="7">
        <f t="shared" si="2"/>
        <v>4900.7615999999998</v>
      </c>
      <c r="G14" s="8">
        <v>12.743386870846454</v>
      </c>
      <c r="H14" s="9">
        <f t="shared" si="3"/>
        <v>20669.136335169405</v>
      </c>
      <c r="I14" s="9">
        <f t="shared" si="0"/>
        <v>25569.897935169407</v>
      </c>
      <c r="J14" s="9">
        <f t="shared" si="1"/>
        <v>132.73410472990764</v>
      </c>
    </row>
    <row r="15" spans="1:10" ht="15.75">
      <c r="A15" s="5">
        <v>8</v>
      </c>
      <c r="B15" s="6" t="s">
        <v>14</v>
      </c>
      <c r="C15" s="6">
        <v>6</v>
      </c>
      <c r="D15" s="6">
        <v>2</v>
      </c>
      <c r="E15" s="15">
        <v>226.12</v>
      </c>
      <c r="F15" s="7">
        <f t="shared" si="2"/>
        <v>5752.4928</v>
      </c>
      <c r="G15" s="8">
        <v>15.829999999999998</v>
      </c>
      <c r="H15" s="9">
        <f t="shared" si="3"/>
        <v>25675.468499999999</v>
      </c>
      <c r="I15" s="9">
        <f t="shared" si="0"/>
        <v>31427.961299999999</v>
      </c>
      <c r="J15" s="10">
        <f t="shared" si="1"/>
        <v>138.98797673801522</v>
      </c>
    </row>
    <row r="16" spans="1:10" ht="15.75" customHeight="1">
      <c r="A16" s="5">
        <v>9</v>
      </c>
      <c r="B16" s="6" t="s">
        <v>14</v>
      </c>
      <c r="C16" s="6">
        <v>7</v>
      </c>
      <c r="D16" s="6"/>
      <c r="E16" s="15">
        <v>212.79</v>
      </c>
      <c r="F16" s="7">
        <f t="shared" si="2"/>
        <v>5413.3775999999998</v>
      </c>
      <c r="G16" s="8">
        <v>12.448567713789236</v>
      </c>
      <c r="H16" s="9">
        <f t="shared" si="3"/>
        <v>20190.954403380452</v>
      </c>
      <c r="I16" s="9">
        <f t="shared" si="0"/>
        <v>25604.332003380452</v>
      </c>
      <c r="J16" s="10">
        <f t="shared" si="1"/>
        <v>120.32676349161358</v>
      </c>
    </row>
    <row r="17" spans="1:10" ht="15.75">
      <c r="A17" s="5">
        <v>10</v>
      </c>
      <c r="B17" s="6" t="s">
        <v>14</v>
      </c>
      <c r="C17" s="6">
        <v>8</v>
      </c>
      <c r="D17" s="6"/>
      <c r="E17" s="15">
        <v>154.68</v>
      </c>
      <c r="F17" s="7">
        <f t="shared" si="2"/>
        <v>3935.0592000000001</v>
      </c>
      <c r="G17" s="8">
        <v>10.232283436371105</v>
      </c>
      <c r="H17" s="9">
        <f t="shared" si="3"/>
        <v>16596.252119622113</v>
      </c>
      <c r="I17" s="9">
        <f t="shared" si="0"/>
        <v>20531.311319622113</v>
      </c>
      <c r="J17" s="10">
        <f t="shared" si="1"/>
        <v>132.73410472990764</v>
      </c>
    </row>
    <row r="18" spans="1:10" ht="15.75" customHeight="1">
      <c r="A18" s="5">
        <v>11</v>
      </c>
      <c r="B18" s="6" t="s">
        <v>14</v>
      </c>
      <c r="C18" s="6">
        <v>9</v>
      </c>
      <c r="D18" s="6"/>
      <c r="E18" s="15">
        <v>214.83</v>
      </c>
      <c r="F18" s="7">
        <f t="shared" si="2"/>
        <v>5465.275200000001</v>
      </c>
      <c r="G18" s="8">
        <v>12.567911095226947</v>
      </c>
      <c r="H18" s="9">
        <f t="shared" si="3"/>
        <v>20384.523400903348</v>
      </c>
      <c r="I18" s="9">
        <f t="shared" si="0"/>
        <v>25849.798600903348</v>
      </c>
      <c r="J18" s="10">
        <f t="shared" si="1"/>
        <v>120.32676349161359</v>
      </c>
    </row>
    <row r="19" spans="1:10" ht="15.75">
      <c r="A19" s="5">
        <v>12</v>
      </c>
      <c r="B19" s="6" t="s">
        <v>14</v>
      </c>
      <c r="C19" s="6">
        <v>10</v>
      </c>
      <c r="D19" s="6"/>
      <c r="E19" s="15">
        <v>222.47</v>
      </c>
      <c r="F19" s="7">
        <f t="shared" si="2"/>
        <v>5659.6368000000002</v>
      </c>
      <c r="G19" s="8">
        <v>14.716680217801136</v>
      </c>
      <c r="H19" s="9">
        <f t="shared" si="3"/>
        <v>23869.719479262552</v>
      </c>
      <c r="I19" s="9">
        <f t="shared" si="0"/>
        <v>29529.356279262553</v>
      </c>
      <c r="J19" s="10">
        <f t="shared" si="1"/>
        <v>132.73410472990764</v>
      </c>
    </row>
    <row r="20" spans="1:10" ht="15.75" customHeight="1">
      <c r="A20" s="5">
        <v>13</v>
      </c>
      <c r="B20" s="6" t="s">
        <v>14</v>
      </c>
      <c r="C20" s="6">
        <v>10</v>
      </c>
      <c r="D20" s="6">
        <v>2</v>
      </c>
      <c r="E20" s="15">
        <v>273.08999999999997</v>
      </c>
      <c r="F20" s="7">
        <f t="shared" si="2"/>
        <v>6947.4096</v>
      </c>
      <c r="G20" s="8">
        <v>19.62</v>
      </c>
      <c r="H20" s="9">
        <f t="shared" si="3"/>
        <v>31822.659000000003</v>
      </c>
      <c r="I20" s="9">
        <f t="shared" si="0"/>
        <v>38770.068600000006</v>
      </c>
      <c r="J20" s="10">
        <f t="shared" si="1"/>
        <v>141.96810062616723</v>
      </c>
    </row>
    <row r="21" spans="1:10" ht="15.75">
      <c r="A21" s="5">
        <v>14</v>
      </c>
      <c r="B21" s="6" t="s">
        <v>14</v>
      </c>
      <c r="C21" s="6">
        <v>11</v>
      </c>
      <c r="D21" s="6">
        <v>1</v>
      </c>
      <c r="E21" s="15">
        <v>186.15</v>
      </c>
      <c r="F21" s="7">
        <f t="shared" si="2"/>
        <v>4735.6559999999999</v>
      </c>
      <c r="G21" s="8">
        <v>10.890083556190923</v>
      </c>
      <c r="H21" s="9">
        <f t="shared" si="3"/>
        <v>17663.171023963867</v>
      </c>
      <c r="I21" s="9">
        <f t="shared" si="0"/>
        <v>22398.827023963866</v>
      </c>
      <c r="J21" s="10">
        <f t="shared" si="1"/>
        <v>120.32676349161356</v>
      </c>
    </row>
    <row r="22" spans="1:10" ht="15.75" customHeight="1">
      <c r="A22" s="5">
        <v>15</v>
      </c>
      <c r="B22" s="6" t="s">
        <v>14</v>
      </c>
      <c r="C22" s="6">
        <v>11</v>
      </c>
      <c r="D22" s="6">
        <v>2</v>
      </c>
      <c r="E22" s="15">
        <v>487.77</v>
      </c>
      <c r="F22" s="7">
        <f t="shared" si="2"/>
        <v>12408.8688</v>
      </c>
      <c r="G22" s="8">
        <v>27.657912999322953</v>
      </c>
      <c r="H22" s="9">
        <f t="shared" si="3"/>
        <v>44859.751989251861</v>
      </c>
      <c r="I22" s="9">
        <f t="shared" si="0"/>
        <v>57268.620789251858</v>
      </c>
      <c r="J22" s="10">
        <f t="shared" si="1"/>
        <v>117.409067366283</v>
      </c>
    </row>
    <row r="23" spans="1:10" ht="15.75">
      <c r="A23" s="5">
        <v>16</v>
      </c>
      <c r="B23" s="6" t="s">
        <v>14</v>
      </c>
      <c r="C23" s="6">
        <v>11</v>
      </c>
      <c r="D23" s="6">
        <v>3</v>
      </c>
      <c r="E23" s="15">
        <v>164.2</v>
      </c>
      <c r="F23" s="7">
        <f t="shared" si="2"/>
        <v>4177.2479999999996</v>
      </c>
      <c r="G23" s="8">
        <v>9.3105958023019646</v>
      </c>
      <c r="H23" s="9">
        <f t="shared" si="3"/>
        <v>15101.320861543672</v>
      </c>
      <c r="I23" s="9">
        <f t="shared" si="0"/>
        <v>19278.568861543674</v>
      </c>
      <c r="J23" s="10">
        <f t="shared" si="1"/>
        <v>117.40906736628304</v>
      </c>
    </row>
    <row r="24" spans="1:10" ht="15.75" customHeight="1">
      <c r="A24" s="5">
        <v>17</v>
      </c>
      <c r="B24" s="6" t="s">
        <v>14</v>
      </c>
      <c r="C24" s="6">
        <v>16</v>
      </c>
      <c r="D24" s="6"/>
      <c r="E24" s="15">
        <v>334.14</v>
      </c>
      <c r="F24" s="7">
        <f t="shared" si="2"/>
        <v>8500.5216</v>
      </c>
      <c r="G24" s="8">
        <v>22.83</v>
      </c>
      <c r="H24" s="9">
        <f t="shared" si="3"/>
        <v>37029.118499999997</v>
      </c>
      <c r="I24" s="9">
        <f t="shared" si="0"/>
        <v>45529.640099999997</v>
      </c>
      <c r="J24" s="10">
        <f t="shared" si="1"/>
        <v>136.25917310109534</v>
      </c>
    </row>
    <row r="25" spans="1:10" ht="15.75">
      <c r="A25" s="5">
        <v>18</v>
      </c>
      <c r="B25" s="6" t="s">
        <v>14</v>
      </c>
      <c r="C25" s="6">
        <v>17</v>
      </c>
      <c r="D25" s="6"/>
      <c r="E25" s="15">
        <v>551.61</v>
      </c>
      <c r="F25" s="7">
        <f t="shared" si="2"/>
        <v>14032.958400000001</v>
      </c>
      <c r="G25" s="8">
        <v>37.700000000000003</v>
      </c>
      <c r="H25" s="9">
        <f t="shared" si="3"/>
        <v>61147.515000000007</v>
      </c>
      <c r="I25" s="9">
        <f t="shared" si="0"/>
        <v>75180.473400000003</v>
      </c>
      <c r="J25" s="10">
        <f t="shared" si="1"/>
        <v>136.29280361124708</v>
      </c>
    </row>
    <row r="26" spans="1:10" ht="15.75" customHeight="1">
      <c r="A26" s="5">
        <v>19</v>
      </c>
      <c r="B26" s="6" t="s">
        <v>14</v>
      </c>
      <c r="C26" s="6">
        <v>20</v>
      </c>
      <c r="D26" s="6"/>
      <c r="E26" s="15">
        <v>383.75</v>
      </c>
      <c r="F26" s="7">
        <f t="shared" si="2"/>
        <v>9762.6</v>
      </c>
      <c r="G26" s="8">
        <v>26.38</v>
      </c>
      <c r="H26" s="9">
        <f t="shared" si="3"/>
        <v>42787.040999999997</v>
      </c>
      <c r="I26" s="9">
        <f t="shared" si="0"/>
        <v>52549.640999999996</v>
      </c>
      <c r="J26" s="10">
        <f t="shared" si="1"/>
        <v>136.93717524429965</v>
      </c>
    </row>
    <row r="27" spans="1:10" ht="15.75">
      <c r="A27" s="5">
        <v>20</v>
      </c>
      <c r="B27" s="6" t="s">
        <v>15</v>
      </c>
      <c r="C27" s="6">
        <v>6</v>
      </c>
      <c r="D27" s="6"/>
      <c r="E27" s="15">
        <v>1036.83</v>
      </c>
      <c r="F27" s="7">
        <f t="shared" si="2"/>
        <v>26376.9552</v>
      </c>
      <c r="G27" s="11">
        <v>73.58</v>
      </c>
      <c r="H27" s="9">
        <f t="shared" si="3"/>
        <v>119343.08100000001</v>
      </c>
      <c r="I27" s="9">
        <f t="shared" si="0"/>
        <v>145720.0362</v>
      </c>
      <c r="J27" s="10">
        <f t="shared" si="1"/>
        <v>140.54380776019212</v>
      </c>
    </row>
    <row r="28" spans="1:10" ht="15.75" customHeight="1">
      <c r="A28" s="5">
        <v>21</v>
      </c>
      <c r="B28" s="6" t="s">
        <v>15</v>
      </c>
      <c r="C28" s="6">
        <v>8</v>
      </c>
      <c r="D28" s="6"/>
      <c r="E28" s="15">
        <v>647.37</v>
      </c>
      <c r="F28" s="7">
        <f t="shared" si="2"/>
        <v>16469.092800000002</v>
      </c>
      <c r="G28" s="11">
        <v>47.51</v>
      </c>
      <c r="H28" s="9">
        <f t="shared" si="3"/>
        <v>77058.844499999992</v>
      </c>
      <c r="I28" s="9">
        <f t="shared" si="0"/>
        <v>93527.937299999991</v>
      </c>
      <c r="J28" s="10">
        <f t="shared" si="1"/>
        <v>144.47369711293385</v>
      </c>
    </row>
    <row r="29" spans="1:10" ht="15.75">
      <c r="A29" s="5">
        <v>22</v>
      </c>
      <c r="B29" s="6" t="s">
        <v>15</v>
      </c>
      <c r="C29" s="6">
        <v>10</v>
      </c>
      <c r="D29" s="6">
        <v>1</v>
      </c>
      <c r="E29" s="15">
        <v>791.62</v>
      </c>
      <c r="F29" s="7">
        <f t="shared" si="2"/>
        <v>20138.8128</v>
      </c>
      <c r="G29" s="11">
        <v>56</v>
      </c>
      <c r="H29" s="9">
        <f t="shared" si="3"/>
        <v>90829.2</v>
      </c>
      <c r="I29" s="9">
        <f t="shared" si="0"/>
        <v>110968.0128</v>
      </c>
      <c r="J29" s="10">
        <f t="shared" si="1"/>
        <v>140.17838457845934</v>
      </c>
    </row>
    <row r="30" spans="1:10" ht="15.75" customHeight="1">
      <c r="A30" s="5">
        <v>23</v>
      </c>
      <c r="B30" s="6" t="s">
        <v>16</v>
      </c>
      <c r="C30" s="6">
        <v>5</v>
      </c>
      <c r="D30" s="6">
        <v>1</v>
      </c>
      <c r="E30" s="15">
        <v>660.44</v>
      </c>
      <c r="F30" s="7">
        <f t="shared" si="2"/>
        <v>16801.593600000004</v>
      </c>
      <c r="G30" s="16">
        <v>47.72</v>
      </c>
      <c r="H30" s="9">
        <f t="shared" si="3"/>
        <v>77399.453999999998</v>
      </c>
      <c r="I30" s="9">
        <f t="shared" si="0"/>
        <v>94201.047600000005</v>
      </c>
      <c r="J30" s="10">
        <f t="shared" si="1"/>
        <v>142.6337708194537</v>
      </c>
    </row>
    <row r="31" spans="1:10" ht="15.75">
      <c r="A31" s="5">
        <v>24</v>
      </c>
      <c r="B31" s="6" t="s">
        <v>16</v>
      </c>
      <c r="C31" s="6">
        <v>5</v>
      </c>
      <c r="D31" s="6">
        <v>2</v>
      </c>
      <c r="E31" s="15">
        <v>374.29</v>
      </c>
      <c r="F31" s="7">
        <f t="shared" si="2"/>
        <v>9521.9376000000011</v>
      </c>
      <c r="G31" s="16">
        <v>26.98</v>
      </c>
      <c r="H31" s="9">
        <f t="shared" si="3"/>
        <v>43760.211000000003</v>
      </c>
      <c r="I31" s="9">
        <f t="shared" si="0"/>
        <v>53282.1486</v>
      </c>
      <c r="J31" s="10">
        <f t="shared" si="1"/>
        <v>142.35525555050896</v>
      </c>
    </row>
    <row r="32" spans="1:10" ht="15.75" customHeight="1">
      <c r="A32" s="5">
        <v>25</v>
      </c>
      <c r="B32" s="6" t="s">
        <v>16</v>
      </c>
      <c r="C32" s="6">
        <v>7</v>
      </c>
      <c r="D32" s="6">
        <v>1</v>
      </c>
      <c r="E32" s="15">
        <v>629.16999999999996</v>
      </c>
      <c r="F32" s="7">
        <f t="shared" si="2"/>
        <v>16006.084800000001</v>
      </c>
      <c r="G32" s="16">
        <v>42.059663676438859</v>
      </c>
      <c r="H32" s="9">
        <f t="shared" si="3"/>
        <v>68218.671500000011</v>
      </c>
      <c r="I32" s="9">
        <f t="shared" si="0"/>
        <v>84224.756300000008</v>
      </c>
      <c r="J32" s="10">
        <f t="shared" si="1"/>
        <v>133.86645310488424</v>
      </c>
    </row>
    <row r="33" spans="1:10" ht="15.75">
      <c r="A33" s="5">
        <v>26</v>
      </c>
      <c r="B33" s="6" t="s">
        <v>16</v>
      </c>
      <c r="C33" s="6">
        <v>7</v>
      </c>
      <c r="D33" s="6">
        <v>2</v>
      </c>
      <c r="E33" s="15">
        <v>442.82</v>
      </c>
      <c r="F33" s="7">
        <f t="shared" si="2"/>
        <v>11265.3408</v>
      </c>
      <c r="G33" s="16">
        <v>31.950000000000003</v>
      </c>
      <c r="H33" s="9">
        <f t="shared" si="3"/>
        <v>51821.302500000005</v>
      </c>
      <c r="I33" s="9">
        <f t="shared" si="0"/>
        <v>63086.643300000003</v>
      </c>
      <c r="J33" s="10">
        <f t="shared" si="1"/>
        <v>142.4656594101441</v>
      </c>
    </row>
    <row r="34" spans="1:10" ht="15.75" customHeight="1">
      <c r="A34" s="5">
        <v>27</v>
      </c>
      <c r="B34" s="6" t="s">
        <v>16</v>
      </c>
      <c r="C34" s="6">
        <v>9</v>
      </c>
      <c r="D34" s="6">
        <v>1</v>
      </c>
      <c r="E34" s="15">
        <v>548.19000000000005</v>
      </c>
      <c r="F34" s="7">
        <f t="shared" si="2"/>
        <v>13945.953600000003</v>
      </c>
      <c r="G34" s="16">
        <v>39.200000000000003</v>
      </c>
      <c r="H34" s="9">
        <f t="shared" si="3"/>
        <v>63580.44000000001</v>
      </c>
      <c r="I34" s="9">
        <f t="shared" si="0"/>
        <v>77526.39360000001</v>
      </c>
      <c r="J34" s="10">
        <f t="shared" si="1"/>
        <v>141.42248782356484</v>
      </c>
    </row>
    <row r="35" spans="1:10" ht="15.75">
      <c r="A35" s="5">
        <v>28</v>
      </c>
      <c r="B35" s="6" t="s">
        <v>16</v>
      </c>
      <c r="C35" s="6">
        <v>9</v>
      </c>
      <c r="D35" s="6">
        <v>2</v>
      </c>
      <c r="E35" s="15">
        <v>162.22</v>
      </c>
      <c r="F35" s="7">
        <f t="shared" si="2"/>
        <v>4126.8768</v>
      </c>
      <c r="G35" s="11">
        <v>11.69</v>
      </c>
      <c r="H35" s="9">
        <f t="shared" si="3"/>
        <v>18960.595499999999</v>
      </c>
      <c r="I35" s="9">
        <f t="shared" si="0"/>
        <v>23087.472300000001</v>
      </c>
      <c r="J35" s="10">
        <f t="shared" si="1"/>
        <v>142.32198434225128</v>
      </c>
    </row>
    <row r="36" spans="1:10" ht="15.75" customHeight="1">
      <c r="A36" s="5">
        <v>29</v>
      </c>
      <c r="B36" s="6" t="s">
        <v>16</v>
      </c>
      <c r="C36" s="6">
        <v>11</v>
      </c>
      <c r="D36" s="6">
        <v>1</v>
      </c>
      <c r="E36" s="15">
        <v>636.4</v>
      </c>
      <c r="F36" s="7">
        <f t="shared" si="2"/>
        <v>16190.016</v>
      </c>
      <c r="G36" s="11">
        <v>47.07</v>
      </c>
      <c r="H36" s="9">
        <f t="shared" si="3"/>
        <v>76345.186499999996</v>
      </c>
      <c r="I36" s="9">
        <f t="shared" si="0"/>
        <v>92535.202499999999</v>
      </c>
      <c r="J36" s="10">
        <f t="shared" si="1"/>
        <v>145.40415226272785</v>
      </c>
    </row>
    <row r="37" spans="1:10" ht="15.75">
      <c r="A37" s="5">
        <v>30</v>
      </c>
      <c r="B37" s="6" t="s">
        <v>16</v>
      </c>
      <c r="C37" s="6">
        <v>13</v>
      </c>
      <c r="D37" s="6">
        <v>1</v>
      </c>
      <c r="E37" s="15">
        <v>604.46</v>
      </c>
      <c r="F37" s="7">
        <f t="shared" si="2"/>
        <v>15377.462400000002</v>
      </c>
      <c r="G37" s="11">
        <v>42.72</v>
      </c>
      <c r="H37" s="9">
        <f t="shared" si="3"/>
        <v>69289.703999999998</v>
      </c>
      <c r="I37" s="9">
        <f t="shared" si="0"/>
        <v>84667.166400000002</v>
      </c>
      <c r="J37" s="10">
        <f t="shared" si="1"/>
        <v>140.07075141448564</v>
      </c>
    </row>
    <row r="38" spans="1:10" ht="15.75" customHeight="1">
      <c r="A38" s="5">
        <v>31</v>
      </c>
      <c r="B38" s="6" t="s">
        <v>16</v>
      </c>
      <c r="C38" s="6">
        <v>17</v>
      </c>
      <c r="D38" s="6">
        <v>2</v>
      </c>
      <c r="E38" s="15">
        <v>928.97</v>
      </c>
      <c r="F38" s="7">
        <f t="shared" si="2"/>
        <v>23632.996800000001</v>
      </c>
      <c r="G38" s="11">
        <v>62.15</v>
      </c>
      <c r="H38" s="9">
        <f t="shared" si="3"/>
        <v>100804.1925</v>
      </c>
      <c r="I38" s="9">
        <f t="shared" si="0"/>
        <v>124437.1893</v>
      </c>
      <c r="J38" s="10">
        <f t="shared" si="1"/>
        <v>133.95178455709009</v>
      </c>
    </row>
    <row r="39" spans="1:10" ht="15.75">
      <c r="A39" s="5">
        <v>32</v>
      </c>
      <c r="B39" s="6" t="s">
        <v>17</v>
      </c>
      <c r="C39" s="6">
        <v>2</v>
      </c>
      <c r="D39" s="6"/>
      <c r="E39" s="15">
        <v>179.66</v>
      </c>
      <c r="F39" s="7">
        <f t="shared" si="2"/>
        <v>4570.5504000000001</v>
      </c>
      <c r="G39" s="16">
        <v>12.16</v>
      </c>
      <c r="H39" s="9">
        <f t="shared" si="3"/>
        <v>19722.912</v>
      </c>
      <c r="I39" s="9">
        <f t="shared" si="0"/>
        <v>24293.4624</v>
      </c>
      <c r="J39" s="10">
        <f t="shared" si="1"/>
        <v>135.21909384392742</v>
      </c>
    </row>
    <row r="40" spans="1:10" ht="15.75" customHeight="1">
      <c r="A40" s="5">
        <v>33</v>
      </c>
      <c r="B40" s="6" t="s">
        <v>17</v>
      </c>
      <c r="C40" s="6">
        <v>4</v>
      </c>
      <c r="D40" s="6">
        <v>1</v>
      </c>
      <c r="E40" s="15">
        <v>957.98</v>
      </c>
      <c r="F40" s="7">
        <f t="shared" si="2"/>
        <v>24371.011200000001</v>
      </c>
      <c r="G40" s="16">
        <v>63.59</v>
      </c>
      <c r="H40" s="9">
        <f t="shared" si="3"/>
        <v>103139.80050000001</v>
      </c>
      <c r="I40" s="9">
        <f t="shared" si="0"/>
        <v>127510.81170000002</v>
      </c>
      <c r="J40" s="10">
        <f t="shared" si="1"/>
        <v>133.1038348399758</v>
      </c>
    </row>
    <row r="41" spans="1:10" ht="15.75">
      <c r="A41" s="5">
        <v>34</v>
      </c>
      <c r="B41" s="6" t="s">
        <v>17</v>
      </c>
      <c r="C41" s="6">
        <v>4</v>
      </c>
      <c r="D41" s="6">
        <v>2</v>
      </c>
      <c r="E41" s="15">
        <v>725.08</v>
      </c>
      <c r="F41" s="7">
        <f t="shared" si="2"/>
        <v>18446.035200000002</v>
      </c>
      <c r="G41" s="16">
        <v>50.37</v>
      </c>
      <c r="H41" s="9">
        <f t="shared" si="3"/>
        <v>81697.621499999994</v>
      </c>
      <c r="I41" s="9">
        <f t="shared" si="0"/>
        <v>100143.65669999999</v>
      </c>
      <c r="J41" s="10">
        <f t="shared" si="1"/>
        <v>138.11394149611075</v>
      </c>
    </row>
    <row r="42" spans="1:10" ht="15.75" customHeight="1">
      <c r="A42" s="5">
        <v>35</v>
      </c>
      <c r="B42" s="6" t="s">
        <v>17</v>
      </c>
      <c r="C42" s="6">
        <v>4</v>
      </c>
      <c r="D42" s="6">
        <v>3</v>
      </c>
      <c r="E42" s="15">
        <v>1126.18</v>
      </c>
      <c r="F42" s="7">
        <f t="shared" si="2"/>
        <v>28650.019200000002</v>
      </c>
      <c r="G42" s="16">
        <v>76.55</v>
      </c>
      <c r="H42" s="9">
        <f t="shared" si="3"/>
        <v>124160.27249999999</v>
      </c>
      <c r="I42" s="9">
        <f t="shared" si="0"/>
        <v>152810.2917</v>
      </c>
      <c r="J42" s="10">
        <f t="shared" si="1"/>
        <v>135.68904766555968</v>
      </c>
    </row>
    <row r="43" spans="1:10" ht="15.75">
      <c r="A43" s="5">
        <v>36</v>
      </c>
      <c r="B43" s="6" t="s">
        <v>17</v>
      </c>
      <c r="C43" s="6">
        <v>6</v>
      </c>
      <c r="D43" s="6">
        <v>2</v>
      </c>
      <c r="E43" s="15">
        <v>258.63</v>
      </c>
      <c r="F43" s="7">
        <f t="shared" si="2"/>
        <v>6579.5472</v>
      </c>
      <c r="G43" s="16">
        <v>17.68</v>
      </c>
      <c r="H43" s="9">
        <f t="shared" si="3"/>
        <v>28676.076000000001</v>
      </c>
      <c r="I43" s="9">
        <f t="shared" si="0"/>
        <v>35255.623200000002</v>
      </c>
      <c r="J43" s="10">
        <f t="shared" si="1"/>
        <v>136.31683563391718</v>
      </c>
    </row>
    <row r="44" spans="1:10" ht="15.75" customHeight="1">
      <c r="A44" s="5">
        <v>37</v>
      </c>
      <c r="B44" s="6" t="s">
        <v>17</v>
      </c>
      <c r="C44" s="6">
        <v>8</v>
      </c>
      <c r="D44" s="6">
        <v>1</v>
      </c>
      <c r="E44" s="15">
        <v>646.46</v>
      </c>
      <c r="F44" s="7">
        <f t="shared" si="2"/>
        <v>16445.942400000004</v>
      </c>
      <c r="G44" s="16">
        <v>43.902090385030363</v>
      </c>
      <c r="H44" s="9">
        <f t="shared" si="3"/>
        <v>71206.995500000005</v>
      </c>
      <c r="I44" s="9">
        <f t="shared" si="0"/>
        <v>87652.937900000004</v>
      </c>
      <c r="J44" s="10">
        <f t="shared" si="1"/>
        <v>135.58911286081118</v>
      </c>
    </row>
    <row r="45" spans="1:10" ht="15.75">
      <c r="A45" s="5">
        <v>38</v>
      </c>
      <c r="B45" s="6" t="s">
        <v>17</v>
      </c>
      <c r="C45" s="6">
        <v>8</v>
      </c>
      <c r="D45" s="6">
        <v>2</v>
      </c>
      <c r="E45" s="15">
        <v>663.36</v>
      </c>
      <c r="F45" s="7">
        <f t="shared" si="2"/>
        <v>16875.878400000001</v>
      </c>
      <c r="G45" s="16">
        <v>45.53642714017078</v>
      </c>
      <c r="H45" s="9">
        <f t="shared" si="3"/>
        <v>73857.808000000005</v>
      </c>
      <c r="I45" s="9">
        <f t="shared" si="0"/>
        <v>90733.686400000006</v>
      </c>
      <c r="J45" s="10">
        <f t="shared" si="1"/>
        <v>136.77895320791126</v>
      </c>
    </row>
    <row r="46" spans="1:10" ht="15.75" customHeight="1">
      <c r="A46" s="5">
        <v>39</v>
      </c>
      <c r="B46" s="6" t="s">
        <v>17</v>
      </c>
      <c r="C46" s="6">
        <v>8</v>
      </c>
      <c r="D46" s="6">
        <v>3</v>
      </c>
      <c r="E46" s="15">
        <v>415.66</v>
      </c>
      <c r="F46" s="7">
        <f t="shared" si="2"/>
        <v>10574.390400000002</v>
      </c>
      <c r="G46" s="16">
        <v>28.566523320694227</v>
      </c>
      <c r="H46" s="9">
        <f t="shared" si="3"/>
        <v>46333.472500000003</v>
      </c>
      <c r="I46" s="9">
        <f t="shared" si="0"/>
        <v>56907.862900000007</v>
      </c>
      <c r="J46" s="10">
        <f t="shared" si="1"/>
        <v>136.9096446615022</v>
      </c>
    </row>
    <row r="47" spans="1:10" ht="15.75">
      <c r="A47" s="5">
        <v>40</v>
      </c>
      <c r="B47" s="6" t="s">
        <v>17</v>
      </c>
      <c r="C47" s="6">
        <v>8</v>
      </c>
      <c r="D47" s="6">
        <v>4</v>
      </c>
      <c r="E47" s="15">
        <v>200.68</v>
      </c>
      <c r="F47" s="7">
        <f t="shared" si="2"/>
        <v>5105.2992000000004</v>
      </c>
      <c r="G47" s="16">
        <v>14.71</v>
      </c>
      <c r="H47" s="9">
        <f t="shared" si="3"/>
        <v>23858.884500000004</v>
      </c>
      <c r="I47" s="9">
        <f t="shared" si="0"/>
        <v>28964.183700000005</v>
      </c>
      <c r="J47" s="10">
        <f t="shared" si="1"/>
        <v>144.33019583416387</v>
      </c>
    </row>
    <row r="48" spans="1:10" ht="15.75" customHeight="1">
      <c r="A48" s="5">
        <v>41</v>
      </c>
      <c r="B48" s="6" t="s">
        <v>17</v>
      </c>
      <c r="C48" s="6">
        <v>8</v>
      </c>
      <c r="D48" s="6">
        <v>5</v>
      </c>
      <c r="E48" s="15">
        <v>296.83999999999997</v>
      </c>
      <c r="F48" s="7">
        <f t="shared" si="2"/>
        <v>7551.6095999999998</v>
      </c>
      <c r="G48" s="16">
        <v>21.82</v>
      </c>
      <c r="H48" s="9">
        <f t="shared" si="3"/>
        <v>35390.949000000001</v>
      </c>
      <c r="I48" s="9">
        <f t="shared" si="0"/>
        <v>42942.558600000004</v>
      </c>
      <c r="J48" s="10">
        <f t="shared" si="1"/>
        <v>144.66567376364375</v>
      </c>
    </row>
    <row r="49" spans="1:10" ht="15.75">
      <c r="A49" s="5">
        <v>42</v>
      </c>
      <c r="B49" s="6" t="s">
        <v>17</v>
      </c>
      <c r="C49" s="6">
        <v>12</v>
      </c>
      <c r="D49" s="6">
        <v>1</v>
      </c>
      <c r="E49" s="15">
        <v>702.28</v>
      </c>
      <c r="F49" s="7">
        <f t="shared" si="2"/>
        <v>17866.003199999999</v>
      </c>
      <c r="G49" s="16">
        <v>46.19</v>
      </c>
      <c r="H49" s="9">
        <f t="shared" si="3"/>
        <v>74917.870500000005</v>
      </c>
      <c r="I49" s="9">
        <f t="shared" si="0"/>
        <v>92783.873699999996</v>
      </c>
      <c r="J49" s="10">
        <f t="shared" si="1"/>
        <v>132.11806359286894</v>
      </c>
    </row>
    <row r="50" spans="1:10" ht="15.75" customHeight="1">
      <c r="A50" s="5">
        <v>43</v>
      </c>
      <c r="B50" s="6" t="s">
        <v>17</v>
      </c>
      <c r="C50" s="6">
        <v>12</v>
      </c>
      <c r="D50" s="6">
        <v>2</v>
      </c>
      <c r="E50" s="15">
        <v>652.29999999999995</v>
      </c>
      <c r="F50" s="7">
        <f t="shared" si="2"/>
        <v>16594.511999999999</v>
      </c>
      <c r="G50" s="16">
        <v>47.99</v>
      </c>
      <c r="H50" s="9">
        <f t="shared" si="3"/>
        <v>77837.380499999999</v>
      </c>
      <c r="I50" s="9">
        <f t="shared" si="0"/>
        <v>94431.892500000002</v>
      </c>
      <c r="J50" s="10">
        <f t="shared" si="1"/>
        <v>144.76758010118044</v>
      </c>
    </row>
    <row r="51" spans="1:10" ht="15.75">
      <c r="A51" s="5">
        <v>44</v>
      </c>
      <c r="B51" s="6" t="s">
        <v>17</v>
      </c>
      <c r="C51" s="6">
        <v>12</v>
      </c>
      <c r="D51" s="6">
        <v>3</v>
      </c>
      <c r="E51" s="15">
        <v>394.87</v>
      </c>
      <c r="F51" s="7">
        <f t="shared" si="2"/>
        <v>10045.4928</v>
      </c>
      <c r="G51" s="16">
        <v>28.91</v>
      </c>
      <c r="H51" s="9">
        <f t="shared" si="3"/>
        <v>46890.574500000002</v>
      </c>
      <c r="I51" s="9">
        <f t="shared" si="0"/>
        <v>56936.067300000002</v>
      </c>
      <c r="J51" s="10">
        <f t="shared" si="1"/>
        <v>144.18939726998761</v>
      </c>
    </row>
    <row r="52" spans="1:10" ht="15.75" customHeight="1">
      <c r="A52" s="5">
        <v>45</v>
      </c>
      <c r="B52" s="6" t="s">
        <v>18</v>
      </c>
      <c r="C52" s="6">
        <v>1</v>
      </c>
      <c r="D52" s="6"/>
      <c r="E52" s="15">
        <v>146.37</v>
      </c>
      <c r="F52" s="7">
        <f t="shared" si="2"/>
        <v>3723.6528000000003</v>
      </c>
      <c r="G52" s="16">
        <v>10.520000000000001</v>
      </c>
      <c r="H52" s="9">
        <f t="shared" si="3"/>
        <v>17062.914000000004</v>
      </c>
      <c r="I52" s="9">
        <f t="shared" si="0"/>
        <v>20786.566800000004</v>
      </c>
      <c r="J52" s="10">
        <f t="shared" si="1"/>
        <v>142.01384709981556</v>
      </c>
    </row>
    <row r="53" spans="1:10" ht="15.75">
      <c r="A53" s="5">
        <v>46</v>
      </c>
      <c r="B53" s="6" t="s">
        <v>18</v>
      </c>
      <c r="C53" s="6">
        <v>3</v>
      </c>
      <c r="D53" s="6"/>
      <c r="E53" s="15">
        <v>1140.1199999999999</v>
      </c>
      <c r="F53" s="7">
        <f t="shared" si="2"/>
        <v>29004.6528</v>
      </c>
      <c r="G53" s="16">
        <v>78.180000000000007</v>
      </c>
      <c r="H53" s="9">
        <f t="shared" si="3"/>
        <v>126804.05100000002</v>
      </c>
      <c r="I53" s="9">
        <f t="shared" si="0"/>
        <v>155808.70380000002</v>
      </c>
      <c r="J53" s="10">
        <f t="shared" si="1"/>
        <v>136.65991632459745</v>
      </c>
    </row>
    <row r="54" spans="1:10" ht="15.75" customHeight="1">
      <c r="A54" s="5">
        <v>47</v>
      </c>
      <c r="B54" s="6" t="s">
        <v>18</v>
      </c>
      <c r="C54" s="6">
        <v>5</v>
      </c>
      <c r="D54" s="6"/>
      <c r="E54" s="15">
        <v>330.85</v>
      </c>
      <c r="F54" s="7">
        <f t="shared" si="2"/>
        <v>8416.8240000000005</v>
      </c>
      <c r="G54" s="16">
        <v>23.17</v>
      </c>
      <c r="H54" s="9">
        <f t="shared" si="3"/>
        <v>37580.5815</v>
      </c>
      <c r="I54" s="9">
        <f t="shared" si="0"/>
        <v>45997.405500000001</v>
      </c>
      <c r="J54" s="10">
        <f t="shared" si="1"/>
        <v>139.02797491310261</v>
      </c>
    </row>
    <row r="55" spans="1:10" ht="15.75">
      <c r="A55" s="5">
        <v>48</v>
      </c>
      <c r="B55" s="6" t="s">
        <v>18</v>
      </c>
      <c r="C55" s="6">
        <v>7</v>
      </c>
      <c r="D55" s="6"/>
      <c r="E55" s="15">
        <v>1146.99</v>
      </c>
      <c r="F55" s="7">
        <f t="shared" si="2"/>
        <v>29179.425600000002</v>
      </c>
      <c r="G55" s="16">
        <v>81.740000000000009</v>
      </c>
      <c r="H55" s="9">
        <f t="shared" si="3"/>
        <v>132578.19300000003</v>
      </c>
      <c r="I55" s="9">
        <f t="shared" si="0"/>
        <v>161757.61860000005</v>
      </c>
      <c r="J55" s="10">
        <f t="shared" si="1"/>
        <v>141.02792404467348</v>
      </c>
    </row>
    <row r="56" spans="1:10">
      <c r="E56" s="12"/>
      <c r="G56" s="12"/>
    </row>
    <row r="57" spans="1:10">
      <c r="A57" s="17" t="s">
        <v>19</v>
      </c>
    </row>
    <row r="58" spans="1:10">
      <c r="A58" s="13">
        <v>1</v>
      </c>
      <c r="B58" s="26" t="s">
        <v>20</v>
      </c>
      <c r="C58" s="26"/>
    </row>
    <row r="59" spans="1:10">
      <c r="A59" s="13">
        <v>2</v>
      </c>
      <c r="B59" s="17" t="s">
        <v>21</v>
      </c>
    </row>
    <row r="60" spans="1:10">
      <c r="B60" s="17" t="s">
        <v>22</v>
      </c>
    </row>
  </sheetData>
  <mergeCells count="12">
    <mergeCell ref="B7:D7"/>
    <mergeCell ref="B58:C58"/>
    <mergeCell ref="A1:J1"/>
    <mergeCell ref="A2:J2"/>
    <mergeCell ref="A4:A5"/>
    <mergeCell ref="B4:D4"/>
    <mergeCell ref="E4:E5"/>
    <mergeCell ref="F4:F5"/>
    <mergeCell ref="G4:G5"/>
    <mergeCell ref="H4:H5"/>
    <mergeCell ref="I4:I5"/>
    <mergeCell ref="J4:J5"/>
  </mergeCells>
  <pageMargins left="0.11811023622047245" right="0.11811023622047245" top="0.15748031496062992" bottom="0.15748031496062992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topLeftCell="A28" workbookViewId="0">
      <selection activeCell="G51" sqref="G51"/>
    </sheetView>
  </sheetViews>
  <sheetFormatPr defaultRowHeight="15"/>
  <cols>
    <col min="1" max="1" width="9.140625" style="17"/>
    <col min="2" max="2" width="28.7109375" style="17" customWidth="1"/>
    <col min="3" max="3" width="7.42578125" style="17" customWidth="1"/>
    <col min="4" max="4" width="6.42578125" style="17" customWidth="1"/>
    <col min="5" max="5" width="14.85546875" style="17" customWidth="1"/>
    <col min="6" max="6" width="18" style="17" customWidth="1"/>
    <col min="7" max="7" width="14.140625" style="17" customWidth="1"/>
    <col min="8" max="8" width="13.5703125" style="17" customWidth="1"/>
    <col min="9" max="9" width="15.5703125" style="17" customWidth="1"/>
    <col min="10" max="16384" width="9.140625" style="17"/>
  </cols>
  <sheetData>
    <row r="1" spans="1:10">
      <c r="A1" s="27" t="s">
        <v>25</v>
      </c>
      <c r="B1" s="27"/>
      <c r="C1" s="27"/>
      <c r="D1" s="27"/>
      <c r="E1" s="27"/>
      <c r="F1" s="27"/>
      <c r="G1" s="27"/>
      <c r="H1" s="27"/>
      <c r="I1" s="27"/>
      <c r="J1" s="27"/>
    </row>
    <row r="2" spans="1:10">
      <c r="A2" s="27" t="s">
        <v>35</v>
      </c>
      <c r="B2" s="27"/>
      <c r="C2" s="27"/>
      <c r="D2" s="27"/>
      <c r="E2" s="27"/>
      <c r="F2" s="27"/>
      <c r="G2" s="27"/>
      <c r="H2" s="27"/>
      <c r="I2" s="27"/>
      <c r="J2" s="27"/>
    </row>
    <row r="4" spans="1:10" ht="15" customHeight="1">
      <c r="A4" s="28" t="s">
        <v>1</v>
      </c>
      <c r="B4" s="30" t="s">
        <v>2</v>
      </c>
      <c r="C4" s="31"/>
      <c r="D4" s="32"/>
      <c r="E4" s="33" t="s">
        <v>26</v>
      </c>
      <c r="F4" s="33" t="s">
        <v>27</v>
      </c>
      <c r="G4" s="33" t="s">
        <v>28</v>
      </c>
      <c r="H4" s="33" t="s">
        <v>29</v>
      </c>
      <c r="I4" s="33" t="s">
        <v>30</v>
      </c>
      <c r="J4" s="33" t="s">
        <v>31</v>
      </c>
    </row>
    <row r="5" spans="1:10" ht="88.5" customHeight="1">
      <c r="A5" s="29"/>
      <c r="B5" s="1" t="s">
        <v>9</v>
      </c>
      <c r="C5" s="1" t="s">
        <v>10</v>
      </c>
      <c r="D5" s="1" t="s">
        <v>11</v>
      </c>
      <c r="E5" s="34"/>
      <c r="F5" s="33"/>
      <c r="G5" s="33"/>
      <c r="H5" s="33"/>
      <c r="I5" s="33"/>
      <c r="J5" s="33"/>
    </row>
    <row r="6" spans="1:10" ht="15" customHeight="1">
      <c r="A6" s="2"/>
      <c r="B6" s="20"/>
      <c r="C6" s="20"/>
      <c r="D6" s="20"/>
      <c r="E6" s="3"/>
      <c r="F6" s="20" t="s">
        <v>23</v>
      </c>
      <c r="G6" s="20"/>
      <c r="H6" s="20" t="s">
        <v>24</v>
      </c>
      <c r="I6" s="20" t="s">
        <v>12</v>
      </c>
      <c r="J6" s="5" t="s">
        <v>13</v>
      </c>
    </row>
    <row r="7" spans="1:10">
      <c r="A7" s="4">
        <v>1</v>
      </c>
      <c r="B7" s="25">
        <v>2</v>
      </c>
      <c r="C7" s="25"/>
      <c r="D7" s="25"/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</row>
    <row r="8" spans="1:10" ht="15.75" customHeight="1">
      <c r="A8" s="5">
        <v>1</v>
      </c>
      <c r="B8" s="6" t="s">
        <v>14</v>
      </c>
      <c r="C8" s="6">
        <v>1</v>
      </c>
      <c r="D8" s="6">
        <v>2</v>
      </c>
      <c r="E8" s="15">
        <v>336.39</v>
      </c>
      <c r="F8" s="7">
        <f>E8*25.44</f>
        <v>8557.7615999999998</v>
      </c>
      <c r="G8" s="8">
        <v>22.766999999999999</v>
      </c>
      <c r="H8" s="9">
        <f>G8*1621.95</f>
        <v>36926.935649999999</v>
      </c>
      <c r="I8" s="9">
        <f t="shared" ref="I8:I55" si="0">F8+H8</f>
        <v>45484.697249999997</v>
      </c>
      <c r="J8" s="9">
        <f t="shared" ref="J8:J55" si="1">I8/E8</f>
        <v>135.21417774012306</v>
      </c>
    </row>
    <row r="9" spans="1:10" ht="15.75">
      <c r="A9" s="5">
        <v>2</v>
      </c>
      <c r="B9" s="6" t="s">
        <v>14</v>
      </c>
      <c r="C9" s="6">
        <v>1</v>
      </c>
      <c r="D9" s="6">
        <v>3</v>
      </c>
      <c r="E9" s="15">
        <v>346.5</v>
      </c>
      <c r="F9" s="7">
        <f t="shared" ref="F9:F55" si="2">E9*25.44</f>
        <v>8814.9600000000009</v>
      </c>
      <c r="G9" s="8">
        <v>23.472999999999999</v>
      </c>
      <c r="H9" s="9">
        <f t="shared" ref="H9:H55" si="3">G9*1621.95</f>
        <v>38072.032350000001</v>
      </c>
      <c r="I9" s="9">
        <f t="shared" si="0"/>
        <v>46886.99235</v>
      </c>
      <c r="J9" s="9">
        <f t="shared" si="1"/>
        <v>135.31599523809524</v>
      </c>
    </row>
    <row r="10" spans="1:10" ht="15.75" customHeight="1">
      <c r="A10" s="5">
        <v>3</v>
      </c>
      <c r="B10" s="6" t="s">
        <v>14</v>
      </c>
      <c r="C10" s="6">
        <v>2</v>
      </c>
      <c r="D10" s="6"/>
      <c r="E10" s="15">
        <v>175.03</v>
      </c>
      <c r="F10" s="7">
        <f t="shared" si="2"/>
        <v>4452.7632000000003</v>
      </c>
      <c r="G10" s="8">
        <v>11.611000000000001</v>
      </c>
      <c r="H10" s="9">
        <f t="shared" si="3"/>
        <v>18832.461450000003</v>
      </c>
      <c r="I10" s="9">
        <f t="shared" si="0"/>
        <v>23285.224650000004</v>
      </c>
      <c r="J10" s="9">
        <f t="shared" si="1"/>
        <v>133.03562046506315</v>
      </c>
    </row>
    <row r="11" spans="1:10" ht="15.75">
      <c r="A11" s="5">
        <v>4</v>
      </c>
      <c r="B11" s="6" t="s">
        <v>14</v>
      </c>
      <c r="C11" s="6">
        <v>4</v>
      </c>
      <c r="D11" s="6"/>
      <c r="E11" s="15">
        <v>249.04</v>
      </c>
      <c r="F11" s="7">
        <f t="shared" si="2"/>
        <v>6335.5776000000005</v>
      </c>
      <c r="G11" s="8">
        <v>16.52</v>
      </c>
      <c r="H11" s="9">
        <f t="shared" si="3"/>
        <v>26794.614000000001</v>
      </c>
      <c r="I11" s="9">
        <f t="shared" si="0"/>
        <v>33130.191600000006</v>
      </c>
      <c r="J11" s="9">
        <f t="shared" si="1"/>
        <v>133.03160777385162</v>
      </c>
    </row>
    <row r="12" spans="1:10" ht="15.75" customHeight="1">
      <c r="A12" s="5">
        <v>5</v>
      </c>
      <c r="B12" s="6" t="s">
        <v>14</v>
      </c>
      <c r="C12" s="6">
        <v>5</v>
      </c>
      <c r="D12" s="6">
        <v>1</v>
      </c>
      <c r="E12" s="15">
        <v>238.48</v>
      </c>
      <c r="F12" s="7">
        <f t="shared" si="2"/>
        <v>6066.9312</v>
      </c>
      <c r="G12" s="8">
        <v>16.14</v>
      </c>
      <c r="H12" s="9">
        <f t="shared" si="3"/>
        <v>26178.273000000001</v>
      </c>
      <c r="I12" s="9">
        <f t="shared" si="0"/>
        <v>32245.2042</v>
      </c>
      <c r="J12" s="9">
        <f t="shared" si="1"/>
        <v>135.2113560885609</v>
      </c>
    </row>
    <row r="13" spans="1:10" ht="15.75">
      <c r="A13" s="5">
        <v>6</v>
      </c>
      <c r="B13" s="6" t="s">
        <v>14</v>
      </c>
      <c r="C13" s="6">
        <v>5</v>
      </c>
      <c r="D13" s="6">
        <v>2</v>
      </c>
      <c r="E13" s="15">
        <v>372.23</v>
      </c>
      <c r="F13" s="7">
        <f t="shared" si="2"/>
        <v>9469.5312000000013</v>
      </c>
      <c r="G13" s="8">
        <v>24.831</v>
      </c>
      <c r="H13" s="9">
        <f t="shared" si="3"/>
        <v>40274.640449999999</v>
      </c>
      <c r="I13" s="9">
        <f t="shared" si="0"/>
        <v>49744.171650000004</v>
      </c>
      <c r="J13" s="9">
        <f t="shared" si="1"/>
        <v>133.63826572280578</v>
      </c>
    </row>
    <row r="14" spans="1:10" ht="15.75" customHeight="1">
      <c r="A14" s="5">
        <v>7</v>
      </c>
      <c r="B14" s="6" t="s">
        <v>14</v>
      </c>
      <c r="C14" s="6">
        <v>6</v>
      </c>
      <c r="D14" s="6"/>
      <c r="E14" s="15">
        <v>215.57</v>
      </c>
      <c r="F14" s="7">
        <f t="shared" si="2"/>
        <v>5484.1008000000002</v>
      </c>
      <c r="G14" s="8">
        <v>14.3</v>
      </c>
      <c r="H14" s="9">
        <f t="shared" si="3"/>
        <v>23193.885000000002</v>
      </c>
      <c r="I14" s="9">
        <f t="shared" si="0"/>
        <v>28677.985800000002</v>
      </c>
      <c r="J14" s="9">
        <f t="shared" si="1"/>
        <v>133.03328756320454</v>
      </c>
    </row>
    <row r="15" spans="1:10" ht="15.75">
      <c r="A15" s="5">
        <v>8</v>
      </c>
      <c r="B15" s="6" t="s">
        <v>14</v>
      </c>
      <c r="C15" s="6">
        <v>6</v>
      </c>
      <c r="D15" s="6">
        <v>2</v>
      </c>
      <c r="E15" s="15">
        <v>209.19</v>
      </c>
      <c r="F15" s="7">
        <f t="shared" si="2"/>
        <v>5321.7936</v>
      </c>
      <c r="G15" s="8">
        <v>13.5</v>
      </c>
      <c r="H15" s="9">
        <f t="shared" si="3"/>
        <v>21896.325000000001</v>
      </c>
      <c r="I15" s="9">
        <f t="shared" si="0"/>
        <v>27218.118600000002</v>
      </c>
      <c r="J15" s="10">
        <f t="shared" si="1"/>
        <v>130.11194894593433</v>
      </c>
    </row>
    <row r="16" spans="1:10" ht="15.75" customHeight="1">
      <c r="A16" s="5">
        <v>9</v>
      </c>
      <c r="B16" s="6" t="s">
        <v>14</v>
      </c>
      <c r="C16" s="6">
        <v>7</v>
      </c>
      <c r="D16" s="6"/>
      <c r="E16" s="15">
        <v>199.15</v>
      </c>
      <c r="F16" s="7">
        <f t="shared" si="2"/>
        <v>5066.3760000000002</v>
      </c>
      <c r="G16" s="8">
        <v>13.478</v>
      </c>
      <c r="H16" s="9">
        <f t="shared" si="3"/>
        <v>21860.642100000001</v>
      </c>
      <c r="I16" s="9">
        <f t="shared" si="0"/>
        <v>26927.018100000001</v>
      </c>
      <c r="J16" s="10">
        <f t="shared" si="1"/>
        <v>135.20973186040672</v>
      </c>
    </row>
    <row r="17" spans="1:10" ht="15.75">
      <c r="A17" s="5">
        <v>10</v>
      </c>
      <c r="B17" s="6" t="s">
        <v>14</v>
      </c>
      <c r="C17" s="6">
        <v>8</v>
      </c>
      <c r="D17" s="6"/>
      <c r="E17" s="15">
        <v>172.92</v>
      </c>
      <c r="F17" s="7">
        <f t="shared" si="2"/>
        <v>4399.0847999999996</v>
      </c>
      <c r="G17" s="8">
        <v>11.471</v>
      </c>
      <c r="H17" s="9">
        <f t="shared" si="3"/>
        <v>18605.388450000002</v>
      </c>
      <c r="I17" s="9">
        <f t="shared" si="0"/>
        <v>23004.473250000003</v>
      </c>
      <c r="J17" s="10">
        <f t="shared" si="1"/>
        <v>133.03535305343513</v>
      </c>
    </row>
    <row r="18" spans="1:10" ht="15.75" customHeight="1">
      <c r="A18" s="5">
        <v>11</v>
      </c>
      <c r="B18" s="6" t="s">
        <v>14</v>
      </c>
      <c r="C18" s="6">
        <v>9</v>
      </c>
      <c r="D18" s="6"/>
      <c r="E18" s="15">
        <v>199.44</v>
      </c>
      <c r="F18" s="7">
        <f t="shared" si="2"/>
        <v>5073.7536</v>
      </c>
      <c r="G18" s="8">
        <v>13.497999999999999</v>
      </c>
      <c r="H18" s="9">
        <f t="shared" si="3"/>
        <v>21893.081099999999</v>
      </c>
      <c r="I18" s="9">
        <f t="shared" si="0"/>
        <v>26966.834699999999</v>
      </c>
      <c r="J18" s="10">
        <f t="shared" si="1"/>
        <v>135.21276925391095</v>
      </c>
    </row>
    <row r="19" spans="1:10" ht="15.75">
      <c r="A19" s="5">
        <v>12</v>
      </c>
      <c r="B19" s="6" t="s">
        <v>14</v>
      </c>
      <c r="C19" s="6">
        <v>10</v>
      </c>
      <c r="D19" s="6"/>
      <c r="E19" s="15">
        <v>223.54</v>
      </c>
      <c r="F19" s="7">
        <f t="shared" si="2"/>
        <v>5686.8576000000003</v>
      </c>
      <c r="G19" s="8">
        <v>14.829000000000001</v>
      </c>
      <c r="H19" s="9">
        <f t="shared" si="3"/>
        <v>24051.896550000001</v>
      </c>
      <c r="I19" s="9">
        <f t="shared" si="0"/>
        <v>29738.754150000001</v>
      </c>
      <c r="J19" s="10">
        <f t="shared" si="1"/>
        <v>133.03549320032209</v>
      </c>
    </row>
    <row r="20" spans="1:10" ht="15.75" customHeight="1">
      <c r="A20" s="5">
        <v>13</v>
      </c>
      <c r="B20" s="6" t="s">
        <v>14</v>
      </c>
      <c r="C20" s="6">
        <v>10</v>
      </c>
      <c r="D20" s="6">
        <v>2</v>
      </c>
      <c r="E20" s="15">
        <v>266.2</v>
      </c>
      <c r="F20" s="7">
        <f t="shared" si="2"/>
        <v>6772.1279999999997</v>
      </c>
      <c r="G20" s="8">
        <v>17.38</v>
      </c>
      <c r="H20" s="9">
        <f t="shared" si="3"/>
        <v>28189.490999999998</v>
      </c>
      <c r="I20" s="9">
        <f t="shared" si="0"/>
        <v>34961.618999999999</v>
      </c>
      <c r="J20" s="10">
        <f t="shared" si="1"/>
        <v>131.3359090909091</v>
      </c>
    </row>
    <row r="21" spans="1:10" ht="15.75">
      <c r="A21" s="5">
        <v>14</v>
      </c>
      <c r="B21" s="6" t="s">
        <v>14</v>
      </c>
      <c r="C21" s="6">
        <v>11</v>
      </c>
      <c r="D21" s="6">
        <v>1</v>
      </c>
      <c r="E21" s="15">
        <v>191.99</v>
      </c>
      <c r="F21" s="7">
        <f t="shared" si="2"/>
        <v>4884.2256000000007</v>
      </c>
      <c r="G21" s="8">
        <v>12.994</v>
      </c>
      <c r="H21" s="9">
        <f t="shared" si="3"/>
        <v>21075.618300000002</v>
      </c>
      <c r="I21" s="9">
        <f t="shared" si="0"/>
        <v>25959.843900000003</v>
      </c>
      <c r="J21" s="10">
        <f t="shared" si="1"/>
        <v>135.21456273764261</v>
      </c>
    </row>
    <row r="22" spans="1:10" ht="15.75" customHeight="1">
      <c r="A22" s="5">
        <v>15</v>
      </c>
      <c r="B22" s="6" t="s">
        <v>14</v>
      </c>
      <c r="C22" s="6">
        <v>11</v>
      </c>
      <c r="D22" s="6">
        <v>2</v>
      </c>
      <c r="E22" s="15">
        <v>496.6</v>
      </c>
      <c r="F22" s="7">
        <f t="shared" si="2"/>
        <v>12633.504000000001</v>
      </c>
      <c r="G22" s="8">
        <v>33.128</v>
      </c>
      <c r="H22" s="9">
        <f t="shared" si="3"/>
        <v>53731.959600000002</v>
      </c>
      <c r="I22" s="9">
        <f t="shared" si="0"/>
        <v>66365.463600000003</v>
      </c>
      <c r="J22" s="10">
        <f t="shared" si="1"/>
        <v>133.63967700362466</v>
      </c>
    </row>
    <row r="23" spans="1:10" ht="15.75">
      <c r="A23" s="5">
        <v>16</v>
      </c>
      <c r="B23" s="6" t="s">
        <v>14</v>
      </c>
      <c r="C23" s="6">
        <v>11</v>
      </c>
      <c r="D23" s="6">
        <v>3</v>
      </c>
      <c r="E23" s="15">
        <v>133.13</v>
      </c>
      <c r="F23" s="7">
        <f t="shared" si="2"/>
        <v>3386.8272000000002</v>
      </c>
      <c r="G23" s="8">
        <v>8.8810000000000002</v>
      </c>
      <c r="H23" s="9">
        <f t="shared" si="3"/>
        <v>14404.53795</v>
      </c>
      <c r="I23" s="9">
        <f t="shared" si="0"/>
        <v>17791.365150000001</v>
      </c>
      <c r="J23" s="10">
        <f t="shared" si="1"/>
        <v>133.63903815819125</v>
      </c>
    </row>
    <row r="24" spans="1:10" ht="15.75" customHeight="1">
      <c r="A24" s="5">
        <v>17</v>
      </c>
      <c r="B24" s="6" t="s">
        <v>14</v>
      </c>
      <c r="C24" s="6">
        <v>16</v>
      </c>
      <c r="D24" s="6"/>
      <c r="E24" s="15">
        <v>340.93</v>
      </c>
      <c r="F24" s="7">
        <f t="shared" si="2"/>
        <v>8673.2592000000004</v>
      </c>
      <c r="G24" s="8">
        <v>23.22</v>
      </c>
      <c r="H24" s="9">
        <f t="shared" si="3"/>
        <v>37661.678999999996</v>
      </c>
      <c r="I24" s="9">
        <f t="shared" si="0"/>
        <v>46334.938199999997</v>
      </c>
      <c r="J24" s="10">
        <f t="shared" si="1"/>
        <v>135.9074830610389</v>
      </c>
    </row>
    <row r="25" spans="1:10" ht="15.75">
      <c r="A25" s="5">
        <v>18</v>
      </c>
      <c r="B25" s="6" t="s">
        <v>14</v>
      </c>
      <c r="C25" s="6">
        <v>17</v>
      </c>
      <c r="D25" s="6"/>
      <c r="E25" s="15">
        <v>549.17999999999995</v>
      </c>
      <c r="F25" s="7">
        <f t="shared" si="2"/>
        <v>13971.1392</v>
      </c>
      <c r="G25" s="8">
        <v>36.5</v>
      </c>
      <c r="H25" s="9">
        <f t="shared" si="3"/>
        <v>59201.175000000003</v>
      </c>
      <c r="I25" s="9">
        <f t="shared" si="0"/>
        <v>73172.314200000008</v>
      </c>
      <c r="J25" s="10">
        <f t="shared" si="1"/>
        <v>133.23921883535456</v>
      </c>
    </row>
    <row r="26" spans="1:10" ht="15.75" customHeight="1">
      <c r="A26" s="5">
        <v>19</v>
      </c>
      <c r="B26" s="6" t="s">
        <v>14</v>
      </c>
      <c r="C26" s="6">
        <v>20</v>
      </c>
      <c r="D26" s="6"/>
      <c r="E26" s="15">
        <v>350.89</v>
      </c>
      <c r="F26" s="7">
        <f t="shared" si="2"/>
        <v>8926.6416000000008</v>
      </c>
      <c r="G26" s="8">
        <v>23.06</v>
      </c>
      <c r="H26" s="9">
        <f t="shared" si="3"/>
        <v>37402.167000000001</v>
      </c>
      <c r="I26" s="9">
        <f t="shared" si="0"/>
        <v>46328.808600000004</v>
      </c>
      <c r="J26" s="10">
        <f t="shared" si="1"/>
        <v>132.03228533158543</v>
      </c>
    </row>
    <row r="27" spans="1:10" ht="15.75">
      <c r="A27" s="5">
        <v>20</v>
      </c>
      <c r="B27" s="6" t="s">
        <v>15</v>
      </c>
      <c r="C27" s="6">
        <v>6</v>
      </c>
      <c r="D27" s="6"/>
      <c r="E27" s="15">
        <v>1001.94</v>
      </c>
      <c r="F27" s="7">
        <f t="shared" si="2"/>
        <v>25489.353600000002</v>
      </c>
      <c r="G27" s="11">
        <v>66.39</v>
      </c>
      <c r="H27" s="9">
        <f t="shared" si="3"/>
        <v>107681.2605</v>
      </c>
      <c r="I27" s="9">
        <f t="shared" si="0"/>
        <v>133170.61410000001</v>
      </c>
      <c r="J27" s="10">
        <f t="shared" si="1"/>
        <v>132.91276333912211</v>
      </c>
    </row>
    <row r="28" spans="1:10" ht="15.75" customHeight="1">
      <c r="A28" s="5">
        <v>21</v>
      </c>
      <c r="B28" s="6" t="s">
        <v>15</v>
      </c>
      <c r="C28" s="6">
        <v>8</v>
      </c>
      <c r="D28" s="6"/>
      <c r="E28" s="15">
        <v>645.66999999999996</v>
      </c>
      <c r="F28" s="7">
        <f t="shared" si="2"/>
        <v>16425.844799999999</v>
      </c>
      <c r="G28" s="11">
        <v>43.32</v>
      </c>
      <c r="H28" s="9">
        <f t="shared" si="3"/>
        <v>70262.873999999996</v>
      </c>
      <c r="I28" s="9">
        <f t="shared" si="0"/>
        <v>86688.718800000002</v>
      </c>
      <c r="J28" s="10">
        <f t="shared" si="1"/>
        <v>134.26164882989764</v>
      </c>
    </row>
    <row r="29" spans="1:10" ht="15.75">
      <c r="A29" s="5">
        <v>22</v>
      </c>
      <c r="B29" s="6" t="s">
        <v>15</v>
      </c>
      <c r="C29" s="6">
        <v>10</v>
      </c>
      <c r="D29" s="6">
        <v>1</v>
      </c>
      <c r="E29" s="15">
        <v>837.16</v>
      </c>
      <c r="F29" s="7">
        <f t="shared" si="2"/>
        <v>21297.350399999999</v>
      </c>
      <c r="G29" s="11">
        <v>56.76</v>
      </c>
      <c r="H29" s="9">
        <f t="shared" si="3"/>
        <v>92061.881999999998</v>
      </c>
      <c r="I29" s="9">
        <f t="shared" si="0"/>
        <v>113359.23239999999</v>
      </c>
      <c r="J29" s="10">
        <f t="shared" si="1"/>
        <v>135.40927946867981</v>
      </c>
    </row>
    <row r="30" spans="1:10" ht="15.75" customHeight="1">
      <c r="A30" s="5">
        <v>23</v>
      </c>
      <c r="B30" s="6" t="s">
        <v>16</v>
      </c>
      <c r="C30" s="6">
        <v>5</v>
      </c>
      <c r="D30" s="6">
        <v>1</v>
      </c>
      <c r="E30" s="15">
        <v>738.5</v>
      </c>
      <c r="F30" s="7">
        <f t="shared" si="2"/>
        <v>18787.440000000002</v>
      </c>
      <c r="G30" s="14">
        <v>49.46</v>
      </c>
      <c r="H30" s="9">
        <f t="shared" si="3"/>
        <v>80221.646999999997</v>
      </c>
      <c r="I30" s="9">
        <f t="shared" si="0"/>
        <v>99009.087</v>
      </c>
      <c r="J30" s="10">
        <f t="shared" si="1"/>
        <v>134.06782261340555</v>
      </c>
    </row>
    <row r="31" spans="1:10" ht="15.75">
      <c r="A31" s="5">
        <v>24</v>
      </c>
      <c r="B31" s="6" t="s">
        <v>16</v>
      </c>
      <c r="C31" s="6">
        <v>5</v>
      </c>
      <c r="D31" s="6">
        <v>2</v>
      </c>
      <c r="E31" s="15">
        <v>444.06</v>
      </c>
      <c r="F31" s="7">
        <f t="shared" si="2"/>
        <v>11296.886400000001</v>
      </c>
      <c r="G31" s="14">
        <v>29.804999999999996</v>
      </c>
      <c r="H31" s="9">
        <f t="shared" si="3"/>
        <v>48342.219749999997</v>
      </c>
      <c r="I31" s="9">
        <f t="shared" si="0"/>
        <v>59639.10615</v>
      </c>
      <c r="J31" s="10">
        <f t="shared" si="1"/>
        <v>134.304161937576</v>
      </c>
    </row>
    <row r="32" spans="1:10" ht="15.75" customHeight="1">
      <c r="A32" s="5">
        <v>25</v>
      </c>
      <c r="B32" s="6" t="s">
        <v>16</v>
      </c>
      <c r="C32" s="6">
        <v>7</v>
      </c>
      <c r="D32" s="6">
        <v>1</v>
      </c>
      <c r="E32" s="15">
        <v>671.31</v>
      </c>
      <c r="F32" s="7">
        <f t="shared" si="2"/>
        <v>17078.126400000001</v>
      </c>
      <c r="G32" s="14">
        <v>45.519999999999996</v>
      </c>
      <c r="H32" s="9">
        <f t="shared" si="3"/>
        <v>73831.16399999999</v>
      </c>
      <c r="I32" s="9">
        <f t="shared" si="0"/>
        <v>90909.290399999998</v>
      </c>
      <c r="J32" s="10">
        <f t="shared" si="1"/>
        <v>135.42073021405909</v>
      </c>
    </row>
    <row r="33" spans="1:10" ht="15.75">
      <c r="A33" s="5">
        <v>26</v>
      </c>
      <c r="B33" s="6" t="s">
        <v>16</v>
      </c>
      <c r="C33" s="6">
        <v>7</v>
      </c>
      <c r="D33" s="6">
        <v>2</v>
      </c>
      <c r="E33" s="15">
        <v>397.95</v>
      </c>
      <c r="F33" s="7">
        <f t="shared" si="2"/>
        <v>10123.848</v>
      </c>
      <c r="G33" s="14">
        <v>26.259999999999998</v>
      </c>
      <c r="H33" s="9">
        <f t="shared" si="3"/>
        <v>42592.406999999999</v>
      </c>
      <c r="I33" s="9">
        <f t="shared" si="0"/>
        <v>52716.254999999997</v>
      </c>
      <c r="J33" s="10">
        <f t="shared" si="1"/>
        <v>132.46954391255181</v>
      </c>
    </row>
    <row r="34" spans="1:10" ht="15.75" customHeight="1">
      <c r="A34" s="5">
        <v>27</v>
      </c>
      <c r="B34" s="6" t="s">
        <v>16</v>
      </c>
      <c r="C34" s="6">
        <v>9</v>
      </c>
      <c r="D34" s="6">
        <v>1</v>
      </c>
      <c r="E34" s="15">
        <v>584.19000000000005</v>
      </c>
      <c r="F34" s="7">
        <f t="shared" si="2"/>
        <v>14861.793600000003</v>
      </c>
      <c r="G34" s="14">
        <v>39.72</v>
      </c>
      <c r="H34" s="9">
        <f t="shared" si="3"/>
        <v>64423.853999999999</v>
      </c>
      <c r="I34" s="9">
        <f t="shared" si="0"/>
        <v>79285.647599999997</v>
      </c>
      <c r="J34" s="10">
        <f t="shared" si="1"/>
        <v>135.71894007086735</v>
      </c>
    </row>
    <row r="35" spans="1:10" ht="15.75">
      <c r="A35" s="5">
        <v>28</v>
      </c>
      <c r="B35" s="6" t="s">
        <v>16</v>
      </c>
      <c r="C35" s="6">
        <v>9</v>
      </c>
      <c r="D35" s="6">
        <v>2</v>
      </c>
      <c r="E35" s="15">
        <v>165.45</v>
      </c>
      <c r="F35" s="7">
        <f t="shared" si="2"/>
        <v>4209.0479999999998</v>
      </c>
      <c r="G35" s="14">
        <v>10.94</v>
      </c>
      <c r="H35" s="9">
        <f t="shared" si="3"/>
        <v>17744.132999999998</v>
      </c>
      <c r="I35" s="9">
        <f t="shared" si="0"/>
        <v>21953.180999999997</v>
      </c>
      <c r="J35" s="10">
        <f t="shared" si="1"/>
        <v>132.68770625566634</v>
      </c>
    </row>
    <row r="36" spans="1:10" ht="15.75" customHeight="1">
      <c r="A36" s="5">
        <v>29</v>
      </c>
      <c r="B36" s="6" t="s">
        <v>16</v>
      </c>
      <c r="C36" s="6">
        <v>11</v>
      </c>
      <c r="D36" s="6">
        <v>1</v>
      </c>
      <c r="E36" s="15">
        <v>639.48</v>
      </c>
      <c r="F36" s="7">
        <f t="shared" si="2"/>
        <v>16268.371200000001</v>
      </c>
      <c r="G36" s="14">
        <v>43.32</v>
      </c>
      <c r="H36" s="9">
        <f t="shared" si="3"/>
        <v>70262.873999999996</v>
      </c>
      <c r="I36" s="9">
        <f t="shared" si="0"/>
        <v>86531.245200000005</v>
      </c>
      <c r="J36" s="10">
        <f t="shared" si="1"/>
        <v>135.31501407393509</v>
      </c>
    </row>
    <row r="37" spans="1:10" ht="15.75">
      <c r="A37" s="5">
        <v>30</v>
      </c>
      <c r="B37" s="6" t="s">
        <v>16</v>
      </c>
      <c r="C37" s="6">
        <v>13</v>
      </c>
      <c r="D37" s="6">
        <v>1</v>
      </c>
      <c r="E37" s="15">
        <v>606.48</v>
      </c>
      <c r="F37" s="7">
        <f t="shared" si="2"/>
        <v>15428.851200000001</v>
      </c>
      <c r="G37" s="11">
        <v>40.92</v>
      </c>
      <c r="H37" s="9">
        <f t="shared" si="3"/>
        <v>66370.194000000003</v>
      </c>
      <c r="I37" s="9">
        <f t="shared" si="0"/>
        <v>81799.045200000008</v>
      </c>
      <c r="J37" s="10">
        <f t="shared" si="1"/>
        <v>134.87509101701625</v>
      </c>
    </row>
    <row r="38" spans="1:10" ht="15.75" customHeight="1">
      <c r="A38" s="5">
        <v>31</v>
      </c>
      <c r="B38" s="6" t="s">
        <v>16</v>
      </c>
      <c r="C38" s="6">
        <v>17</v>
      </c>
      <c r="D38" s="6">
        <v>2</v>
      </c>
      <c r="E38" s="15">
        <v>948.65</v>
      </c>
      <c r="F38" s="7">
        <f t="shared" si="2"/>
        <v>24133.655999999999</v>
      </c>
      <c r="G38" s="11">
        <v>63.7</v>
      </c>
      <c r="H38" s="9">
        <f t="shared" si="3"/>
        <v>103318.21500000001</v>
      </c>
      <c r="I38" s="9">
        <f t="shared" si="0"/>
        <v>127451.87100000001</v>
      </c>
      <c r="J38" s="10">
        <f t="shared" si="1"/>
        <v>134.35078374532233</v>
      </c>
    </row>
    <row r="39" spans="1:10" ht="15.75">
      <c r="A39" s="5">
        <v>32</v>
      </c>
      <c r="B39" s="6" t="s">
        <v>17</v>
      </c>
      <c r="C39" s="6">
        <v>2</v>
      </c>
      <c r="D39" s="6"/>
      <c r="E39" s="15">
        <v>196.34</v>
      </c>
      <c r="F39" s="7">
        <f t="shared" si="2"/>
        <v>4994.8896000000004</v>
      </c>
      <c r="G39" s="18">
        <v>13.219999999999999</v>
      </c>
      <c r="H39" s="9">
        <f t="shared" si="3"/>
        <v>21442.179</v>
      </c>
      <c r="I39" s="9">
        <f t="shared" si="0"/>
        <v>26437.068599999999</v>
      </c>
      <c r="J39" s="10">
        <f t="shared" si="1"/>
        <v>134.64942752368339</v>
      </c>
    </row>
    <row r="40" spans="1:10" ht="15.75" customHeight="1">
      <c r="A40" s="5">
        <v>33</v>
      </c>
      <c r="B40" s="6" t="s">
        <v>17</v>
      </c>
      <c r="C40" s="6">
        <v>4</v>
      </c>
      <c r="D40" s="6">
        <v>1</v>
      </c>
      <c r="E40" s="15">
        <v>1046.71</v>
      </c>
      <c r="F40" s="7">
        <f t="shared" si="2"/>
        <v>26628.3024</v>
      </c>
      <c r="G40" s="18">
        <v>69.28</v>
      </c>
      <c r="H40" s="9">
        <f t="shared" si="3"/>
        <v>112368.69600000001</v>
      </c>
      <c r="I40" s="9">
        <f t="shared" si="0"/>
        <v>138996.99840000001</v>
      </c>
      <c r="J40" s="10">
        <f t="shared" si="1"/>
        <v>132.79418215169437</v>
      </c>
    </row>
    <row r="41" spans="1:10" ht="15.75">
      <c r="A41" s="5">
        <v>34</v>
      </c>
      <c r="B41" s="6" t="s">
        <v>17</v>
      </c>
      <c r="C41" s="6">
        <v>4</v>
      </c>
      <c r="D41" s="6">
        <v>2</v>
      </c>
      <c r="E41" s="15">
        <v>701.51</v>
      </c>
      <c r="F41" s="7">
        <f t="shared" si="2"/>
        <v>17846.414400000001</v>
      </c>
      <c r="G41" s="18">
        <v>45.699999999999996</v>
      </c>
      <c r="H41" s="9">
        <f t="shared" si="3"/>
        <v>74123.114999999991</v>
      </c>
      <c r="I41" s="9">
        <f t="shared" si="0"/>
        <v>91969.529399999999</v>
      </c>
      <c r="J41" s="10">
        <f t="shared" si="1"/>
        <v>131.10223574859944</v>
      </c>
    </row>
    <row r="42" spans="1:10" ht="15.75" customHeight="1">
      <c r="A42" s="5">
        <v>35</v>
      </c>
      <c r="B42" s="6" t="s">
        <v>17</v>
      </c>
      <c r="C42" s="6">
        <v>4</v>
      </c>
      <c r="D42" s="6">
        <v>3</v>
      </c>
      <c r="E42" s="15">
        <v>1214.51</v>
      </c>
      <c r="F42" s="7">
        <f t="shared" si="2"/>
        <v>30897.134400000003</v>
      </c>
      <c r="G42" s="18">
        <v>82.5</v>
      </c>
      <c r="H42" s="9">
        <f t="shared" si="3"/>
        <v>133810.875</v>
      </c>
      <c r="I42" s="9">
        <f t="shared" si="0"/>
        <v>164708.00940000001</v>
      </c>
      <c r="J42" s="10">
        <f t="shared" si="1"/>
        <v>135.61684086586362</v>
      </c>
    </row>
    <row r="43" spans="1:10" ht="15.75">
      <c r="A43" s="5">
        <v>36</v>
      </c>
      <c r="B43" s="6" t="s">
        <v>17</v>
      </c>
      <c r="C43" s="6">
        <v>6</v>
      </c>
      <c r="D43" s="6">
        <v>2</v>
      </c>
      <c r="E43" s="15">
        <v>333.93</v>
      </c>
      <c r="F43" s="7">
        <f t="shared" si="2"/>
        <v>8495.1792000000005</v>
      </c>
      <c r="G43" s="18">
        <v>22.56</v>
      </c>
      <c r="H43" s="9">
        <f t="shared" si="3"/>
        <v>36591.191999999995</v>
      </c>
      <c r="I43" s="9">
        <f t="shared" si="0"/>
        <v>45086.371199999994</v>
      </c>
      <c r="J43" s="10">
        <f t="shared" si="1"/>
        <v>135.01743239601112</v>
      </c>
    </row>
    <row r="44" spans="1:10" ht="15.75" customHeight="1">
      <c r="A44" s="5">
        <v>37</v>
      </c>
      <c r="B44" s="6" t="s">
        <v>17</v>
      </c>
      <c r="C44" s="6">
        <v>8</v>
      </c>
      <c r="D44" s="6">
        <v>1</v>
      </c>
      <c r="E44" s="15">
        <v>637.22</v>
      </c>
      <c r="F44" s="7">
        <f t="shared" si="2"/>
        <v>16210.876800000002</v>
      </c>
      <c r="G44" s="18">
        <v>43.101999999999997</v>
      </c>
      <c r="H44" s="9">
        <f t="shared" si="3"/>
        <v>69909.2889</v>
      </c>
      <c r="I44" s="9">
        <f t="shared" si="0"/>
        <v>86120.165699999998</v>
      </c>
      <c r="J44" s="10">
        <f t="shared" si="1"/>
        <v>135.14981591914881</v>
      </c>
    </row>
    <row r="45" spans="1:10" ht="15.75">
      <c r="A45" s="5">
        <v>38</v>
      </c>
      <c r="B45" s="6" t="s">
        <v>17</v>
      </c>
      <c r="C45" s="6">
        <v>8</v>
      </c>
      <c r="D45" s="6">
        <v>2</v>
      </c>
      <c r="E45" s="15">
        <v>670.12</v>
      </c>
      <c r="F45" s="7">
        <f t="shared" si="2"/>
        <v>17047.852800000001</v>
      </c>
      <c r="G45" s="18">
        <v>44.68</v>
      </c>
      <c r="H45" s="9">
        <f t="shared" si="3"/>
        <v>72468.725999999995</v>
      </c>
      <c r="I45" s="9">
        <f t="shared" si="0"/>
        <v>89516.578799999988</v>
      </c>
      <c r="J45" s="10">
        <f t="shared" si="1"/>
        <v>133.58290873276425</v>
      </c>
    </row>
    <row r="46" spans="1:10" ht="15.75" customHeight="1">
      <c r="A46" s="5">
        <v>39</v>
      </c>
      <c r="B46" s="6" t="s">
        <v>17</v>
      </c>
      <c r="C46" s="6">
        <v>8</v>
      </c>
      <c r="D46" s="6">
        <v>3</v>
      </c>
      <c r="E46" s="15">
        <v>415.52</v>
      </c>
      <c r="F46" s="7">
        <f t="shared" si="2"/>
        <v>10570.828799999999</v>
      </c>
      <c r="G46" s="18">
        <v>27.68</v>
      </c>
      <c r="H46" s="9">
        <f t="shared" si="3"/>
        <v>44895.576000000001</v>
      </c>
      <c r="I46" s="9">
        <f t="shared" si="0"/>
        <v>55466.404800000004</v>
      </c>
      <c r="J46" s="10">
        <f t="shared" si="1"/>
        <v>133.48672699268388</v>
      </c>
    </row>
    <row r="47" spans="1:10" ht="15.75">
      <c r="A47" s="5">
        <v>40</v>
      </c>
      <c r="B47" s="6" t="s">
        <v>17</v>
      </c>
      <c r="C47" s="6">
        <v>8</v>
      </c>
      <c r="D47" s="6">
        <v>4</v>
      </c>
      <c r="E47" s="15">
        <v>227.47</v>
      </c>
      <c r="F47" s="7">
        <f t="shared" si="2"/>
        <v>5786.8368</v>
      </c>
      <c r="G47" s="18">
        <v>15.08</v>
      </c>
      <c r="H47" s="9">
        <f t="shared" si="3"/>
        <v>24459.006000000001</v>
      </c>
      <c r="I47" s="9">
        <f t="shared" si="0"/>
        <v>30245.842800000002</v>
      </c>
      <c r="J47" s="10">
        <f t="shared" si="1"/>
        <v>132.96629357717501</v>
      </c>
    </row>
    <row r="48" spans="1:10" ht="15.75" customHeight="1">
      <c r="A48" s="5">
        <v>41</v>
      </c>
      <c r="B48" s="6" t="s">
        <v>17</v>
      </c>
      <c r="C48" s="6">
        <v>8</v>
      </c>
      <c r="D48" s="6">
        <v>5</v>
      </c>
      <c r="E48" s="15">
        <v>285.85000000000002</v>
      </c>
      <c r="F48" s="7">
        <f t="shared" si="2"/>
        <v>7272.0240000000013</v>
      </c>
      <c r="G48" s="18">
        <v>19.009999999999998</v>
      </c>
      <c r="H48" s="9">
        <f t="shared" si="3"/>
        <v>30833.269499999999</v>
      </c>
      <c r="I48" s="9">
        <f t="shared" si="0"/>
        <v>38105.2935</v>
      </c>
      <c r="J48" s="10">
        <f t="shared" si="1"/>
        <v>133.30520727654363</v>
      </c>
    </row>
    <row r="49" spans="1:10" ht="15.75">
      <c r="A49" s="5">
        <v>42</v>
      </c>
      <c r="B49" s="6" t="s">
        <v>17</v>
      </c>
      <c r="C49" s="6">
        <v>12</v>
      </c>
      <c r="D49" s="6">
        <v>1</v>
      </c>
      <c r="E49" s="15">
        <v>767.25</v>
      </c>
      <c r="F49" s="7">
        <f t="shared" si="2"/>
        <v>19518.84</v>
      </c>
      <c r="G49" s="18">
        <v>50.98</v>
      </c>
      <c r="H49" s="9">
        <f t="shared" si="3"/>
        <v>82687.010999999999</v>
      </c>
      <c r="I49" s="9">
        <f t="shared" si="0"/>
        <v>102205.851</v>
      </c>
      <c r="J49" s="10">
        <f t="shared" si="1"/>
        <v>133.21062365591396</v>
      </c>
    </row>
    <row r="50" spans="1:10" ht="15.75" customHeight="1">
      <c r="A50" s="5">
        <v>43</v>
      </c>
      <c r="B50" s="6" t="s">
        <v>17</v>
      </c>
      <c r="C50" s="6">
        <v>12</v>
      </c>
      <c r="D50" s="6">
        <v>2</v>
      </c>
      <c r="E50" s="15">
        <v>659.42</v>
      </c>
      <c r="F50" s="7">
        <f t="shared" si="2"/>
        <v>16775.644799999998</v>
      </c>
      <c r="G50" s="18">
        <v>43.809999999999995</v>
      </c>
      <c r="H50" s="9">
        <f t="shared" si="3"/>
        <v>71057.629499999995</v>
      </c>
      <c r="I50" s="9">
        <f t="shared" si="0"/>
        <v>87833.27429999999</v>
      </c>
      <c r="J50" s="10">
        <f t="shared" si="1"/>
        <v>133.19777122319613</v>
      </c>
    </row>
    <row r="51" spans="1:10" ht="15.75">
      <c r="A51" s="5">
        <v>44</v>
      </c>
      <c r="B51" s="6" t="s">
        <v>17</v>
      </c>
      <c r="C51" s="6">
        <v>12</v>
      </c>
      <c r="D51" s="6">
        <v>3</v>
      </c>
      <c r="E51" s="15">
        <v>426.8</v>
      </c>
      <c r="F51" s="7">
        <f t="shared" si="2"/>
        <v>10857.792000000001</v>
      </c>
      <c r="G51" s="18">
        <v>28.3</v>
      </c>
      <c r="H51" s="9">
        <f t="shared" si="3"/>
        <v>45901.185000000005</v>
      </c>
      <c r="I51" s="9">
        <f t="shared" si="0"/>
        <v>56758.977000000006</v>
      </c>
      <c r="J51" s="10">
        <f t="shared" si="1"/>
        <v>132.987293814433</v>
      </c>
    </row>
    <row r="52" spans="1:10" ht="15.75" customHeight="1">
      <c r="A52" s="5">
        <v>45</v>
      </c>
      <c r="B52" s="6" t="s">
        <v>18</v>
      </c>
      <c r="C52" s="6">
        <v>1</v>
      </c>
      <c r="D52" s="6"/>
      <c r="E52" s="15">
        <v>157.55000000000001</v>
      </c>
      <c r="F52" s="7">
        <f t="shared" si="2"/>
        <v>4008.0720000000006</v>
      </c>
      <c r="G52" s="18">
        <v>10.48</v>
      </c>
      <c r="H52" s="9">
        <f t="shared" si="3"/>
        <v>16998.036</v>
      </c>
      <c r="I52" s="9">
        <f t="shared" si="0"/>
        <v>21006.108</v>
      </c>
      <c r="J52" s="10">
        <f t="shared" si="1"/>
        <v>133.32978736908916</v>
      </c>
    </row>
    <row r="53" spans="1:10" ht="15.75">
      <c r="A53" s="5">
        <v>46</v>
      </c>
      <c r="B53" s="6" t="s">
        <v>18</v>
      </c>
      <c r="C53" s="6">
        <v>3</v>
      </c>
      <c r="D53" s="6"/>
      <c r="E53" s="15">
        <v>1015.22</v>
      </c>
      <c r="F53" s="7">
        <f t="shared" si="2"/>
        <v>25827.196800000002</v>
      </c>
      <c r="G53" s="18">
        <v>67.459999999999994</v>
      </c>
      <c r="H53" s="9">
        <f t="shared" si="3"/>
        <v>109416.74699999999</v>
      </c>
      <c r="I53" s="9">
        <f t="shared" si="0"/>
        <v>135243.94379999998</v>
      </c>
      <c r="J53" s="10">
        <f t="shared" si="1"/>
        <v>133.21639033903978</v>
      </c>
    </row>
    <row r="54" spans="1:10" ht="15.75" customHeight="1">
      <c r="A54" s="5">
        <v>47</v>
      </c>
      <c r="B54" s="6" t="s">
        <v>18</v>
      </c>
      <c r="C54" s="6">
        <v>5</v>
      </c>
      <c r="D54" s="6"/>
      <c r="E54" s="15">
        <v>366.48</v>
      </c>
      <c r="F54" s="7">
        <f t="shared" si="2"/>
        <v>9323.2512000000006</v>
      </c>
      <c r="G54" s="18">
        <v>24.302</v>
      </c>
      <c r="H54" s="9">
        <f t="shared" si="3"/>
        <v>39416.628900000003</v>
      </c>
      <c r="I54" s="9">
        <f t="shared" si="0"/>
        <v>48739.880100000002</v>
      </c>
      <c r="J54" s="10">
        <f t="shared" si="1"/>
        <v>132.99465209561231</v>
      </c>
    </row>
    <row r="55" spans="1:10" ht="15.75">
      <c r="A55" s="5">
        <v>48</v>
      </c>
      <c r="B55" s="6" t="s">
        <v>18</v>
      </c>
      <c r="C55" s="6">
        <v>7</v>
      </c>
      <c r="D55" s="6"/>
      <c r="E55" s="15">
        <v>1190.02</v>
      </c>
      <c r="F55" s="7">
        <f t="shared" si="2"/>
        <v>30274.108800000002</v>
      </c>
      <c r="G55" s="18">
        <v>79.8</v>
      </c>
      <c r="H55" s="9">
        <f t="shared" si="3"/>
        <v>129431.61</v>
      </c>
      <c r="I55" s="9">
        <f t="shared" si="0"/>
        <v>159705.7188</v>
      </c>
      <c r="J55" s="10">
        <f t="shared" si="1"/>
        <v>134.20423085326297</v>
      </c>
    </row>
    <row r="56" spans="1:10">
      <c r="E56" s="12"/>
      <c r="G56" s="12"/>
    </row>
    <row r="57" spans="1:10">
      <c r="A57" s="17" t="s">
        <v>19</v>
      </c>
    </row>
    <row r="58" spans="1:10">
      <c r="A58" s="13">
        <v>1</v>
      </c>
      <c r="B58" s="26" t="s">
        <v>20</v>
      </c>
      <c r="C58" s="26"/>
    </row>
    <row r="59" spans="1:10">
      <c r="A59" s="13">
        <v>2</v>
      </c>
      <c r="B59" s="17" t="s">
        <v>32</v>
      </c>
    </row>
    <row r="60" spans="1:10">
      <c r="B60" s="17" t="s">
        <v>33</v>
      </c>
    </row>
  </sheetData>
  <mergeCells count="12">
    <mergeCell ref="B7:D7"/>
    <mergeCell ref="B58:C58"/>
    <mergeCell ref="A1:J1"/>
    <mergeCell ref="A2:J2"/>
    <mergeCell ref="A4:A5"/>
    <mergeCell ref="B4:D4"/>
    <mergeCell ref="E4:E5"/>
    <mergeCell ref="F4:F5"/>
    <mergeCell ref="G4:G5"/>
    <mergeCell ref="H4:H5"/>
    <mergeCell ref="I4:I5"/>
    <mergeCell ref="J4:J5"/>
  </mergeCells>
  <pageMargins left="0.11811023622047245" right="0.11811023622047245" top="0.15748031496062992" bottom="0.15748031496062992" header="0.31496062992125984" footer="0.31496062992125984"/>
  <pageSetup paperSize="9" scale="9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topLeftCell="A37" workbookViewId="0">
      <selection activeCell="B61" sqref="B61"/>
    </sheetView>
  </sheetViews>
  <sheetFormatPr defaultRowHeight="15"/>
  <cols>
    <col min="1" max="1" width="5.85546875" style="17" customWidth="1"/>
    <col min="2" max="2" width="25.140625" style="17" customWidth="1"/>
    <col min="3" max="4" width="6.42578125" style="17" customWidth="1"/>
    <col min="5" max="5" width="13.28515625" style="17" customWidth="1"/>
    <col min="6" max="6" width="16.85546875" style="17" customWidth="1"/>
    <col min="7" max="7" width="13.85546875" style="17" customWidth="1"/>
    <col min="8" max="8" width="12.7109375" style="17" customWidth="1"/>
    <col min="9" max="9" width="15.28515625" style="17" customWidth="1"/>
    <col min="10" max="16384" width="9.140625" style="17"/>
  </cols>
  <sheetData>
    <row r="1" spans="1:10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>
      <c r="A2" s="27" t="s">
        <v>36</v>
      </c>
      <c r="B2" s="27"/>
      <c r="C2" s="27"/>
      <c r="D2" s="27"/>
      <c r="E2" s="27"/>
      <c r="F2" s="27"/>
      <c r="G2" s="27"/>
      <c r="H2" s="27"/>
      <c r="I2" s="27"/>
      <c r="J2" s="27"/>
    </row>
    <row r="4" spans="1:10" ht="15" customHeight="1">
      <c r="A4" s="28" t="s">
        <v>1</v>
      </c>
      <c r="B4" s="30" t="s">
        <v>2</v>
      </c>
      <c r="C4" s="31"/>
      <c r="D4" s="32"/>
      <c r="E4" s="33" t="s">
        <v>3</v>
      </c>
      <c r="F4" s="33" t="s">
        <v>4</v>
      </c>
      <c r="G4" s="33" t="s">
        <v>5</v>
      </c>
      <c r="H4" s="33" t="s">
        <v>6</v>
      </c>
      <c r="I4" s="33" t="s">
        <v>7</v>
      </c>
      <c r="J4" s="33" t="s">
        <v>8</v>
      </c>
    </row>
    <row r="5" spans="1:10" ht="88.5" customHeight="1">
      <c r="A5" s="29"/>
      <c r="B5" s="1" t="s">
        <v>9</v>
      </c>
      <c r="C5" s="1" t="s">
        <v>10</v>
      </c>
      <c r="D5" s="1" t="s">
        <v>11</v>
      </c>
      <c r="E5" s="34"/>
      <c r="F5" s="33"/>
      <c r="G5" s="33"/>
      <c r="H5" s="33"/>
      <c r="I5" s="33"/>
      <c r="J5" s="33"/>
    </row>
    <row r="6" spans="1:10" ht="15" customHeight="1">
      <c r="A6" s="2"/>
      <c r="B6" s="23"/>
      <c r="C6" s="23"/>
      <c r="D6" s="23"/>
      <c r="E6" s="3"/>
      <c r="F6" s="23" t="s">
        <v>23</v>
      </c>
      <c r="G6" s="23"/>
      <c r="H6" s="23" t="s">
        <v>24</v>
      </c>
      <c r="I6" s="23" t="s">
        <v>12</v>
      </c>
      <c r="J6" s="23" t="s">
        <v>13</v>
      </c>
    </row>
    <row r="7" spans="1:10">
      <c r="A7" s="4">
        <v>1</v>
      </c>
      <c r="B7" s="25">
        <v>2</v>
      </c>
      <c r="C7" s="25"/>
      <c r="D7" s="25"/>
      <c r="E7" s="4">
        <v>3</v>
      </c>
      <c r="F7" s="4">
        <v>4</v>
      </c>
      <c r="G7" s="4">
        <v>5</v>
      </c>
      <c r="H7" s="4">
        <v>6</v>
      </c>
      <c r="I7" s="4">
        <v>7</v>
      </c>
      <c r="J7" s="24">
        <v>8</v>
      </c>
    </row>
    <row r="8" spans="1:10" ht="15.75" customHeight="1">
      <c r="A8" s="5">
        <v>1</v>
      </c>
      <c r="B8" s="6" t="s">
        <v>14</v>
      </c>
      <c r="C8" s="6">
        <v>1</v>
      </c>
      <c r="D8" s="6">
        <v>2</v>
      </c>
      <c r="E8" s="21">
        <v>376.92</v>
      </c>
      <c r="F8" s="7">
        <f>E8*25.44</f>
        <v>9588.8448000000008</v>
      </c>
      <c r="G8" s="8">
        <v>20.89</v>
      </c>
      <c r="H8" s="9">
        <f>G8*1621.95</f>
        <v>33882.535500000005</v>
      </c>
      <c r="I8" s="9">
        <f t="shared" ref="I8:I55" si="0">F8+H8</f>
        <v>43471.380300000004</v>
      </c>
      <c r="J8" s="9">
        <f t="shared" ref="J8:J55" si="1">I8/E8</f>
        <v>115.33317494428526</v>
      </c>
    </row>
    <row r="9" spans="1:10" ht="15.75">
      <c r="A9" s="5">
        <v>2</v>
      </c>
      <c r="B9" s="6" t="s">
        <v>14</v>
      </c>
      <c r="C9" s="6">
        <v>1</v>
      </c>
      <c r="D9" s="6">
        <v>3</v>
      </c>
      <c r="E9" s="22">
        <v>352.81</v>
      </c>
      <c r="F9" s="7">
        <f t="shared" ref="F9:F55" si="2">E9*25.44</f>
        <v>8975.4863999999998</v>
      </c>
      <c r="G9" s="8">
        <v>19.55</v>
      </c>
      <c r="H9" s="9">
        <f t="shared" ref="H9:H55" si="3">G9*1621.95</f>
        <v>31709.122500000001</v>
      </c>
      <c r="I9" s="9">
        <f t="shared" si="0"/>
        <v>40684.608899999999</v>
      </c>
      <c r="J9" s="9">
        <f t="shared" si="1"/>
        <v>115.31591763272016</v>
      </c>
    </row>
    <row r="10" spans="1:10" ht="15.75" customHeight="1">
      <c r="A10" s="5">
        <v>3</v>
      </c>
      <c r="B10" s="6" t="s">
        <v>14</v>
      </c>
      <c r="C10" s="6">
        <v>2</v>
      </c>
      <c r="D10" s="6"/>
      <c r="E10" s="22">
        <v>178.71</v>
      </c>
      <c r="F10" s="7">
        <f t="shared" si="2"/>
        <v>4546.3824000000004</v>
      </c>
      <c r="G10" s="8">
        <v>10.63</v>
      </c>
      <c r="H10" s="9">
        <f t="shared" si="3"/>
        <v>17241.328500000003</v>
      </c>
      <c r="I10" s="9">
        <f t="shared" si="0"/>
        <v>21787.710900000005</v>
      </c>
      <c r="J10" s="9">
        <f t="shared" si="1"/>
        <v>121.91657377874772</v>
      </c>
    </row>
    <row r="11" spans="1:10" ht="15.75">
      <c r="A11" s="5">
        <v>4</v>
      </c>
      <c r="B11" s="6" t="s">
        <v>14</v>
      </c>
      <c r="C11" s="6">
        <v>4</v>
      </c>
      <c r="D11" s="6"/>
      <c r="E11" s="22">
        <v>290.52</v>
      </c>
      <c r="F11" s="7">
        <f t="shared" si="2"/>
        <v>7390.8288000000002</v>
      </c>
      <c r="G11" s="8">
        <v>17.28</v>
      </c>
      <c r="H11" s="9">
        <f t="shared" si="3"/>
        <v>28027.296000000002</v>
      </c>
      <c r="I11" s="9">
        <f t="shared" si="0"/>
        <v>35418.124800000005</v>
      </c>
      <c r="J11" s="9">
        <f t="shared" si="1"/>
        <v>121.91286245353163</v>
      </c>
    </row>
    <row r="12" spans="1:10" ht="15.75" customHeight="1">
      <c r="A12" s="5">
        <v>5</v>
      </c>
      <c r="B12" s="6" t="s">
        <v>14</v>
      </c>
      <c r="C12" s="6">
        <v>5</v>
      </c>
      <c r="D12" s="6">
        <v>1</v>
      </c>
      <c r="E12" s="22">
        <v>240.72</v>
      </c>
      <c r="F12" s="7">
        <f t="shared" si="2"/>
        <v>6123.9168</v>
      </c>
      <c r="G12" s="8">
        <v>16.21</v>
      </c>
      <c r="H12" s="9">
        <f t="shared" si="3"/>
        <v>26291.809500000003</v>
      </c>
      <c r="I12" s="9">
        <f t="shared" si="0"/>
        <v>32415.726300000002</v>
      </c>
      <c r="J12" s="9">
        <f t="shared" si="1"/>
        <v>134.66154162512464</v>
      </c>
    </row>
    <row r="13" spans="1:10" ht="15.75">
      <c r="A13" s="5">
        <v>6</v>
      </c>
      <c r="B13" s="6" t="s">
        <v>14</v>
      </c>
      <c r="C13" s="6">
        <v>5</v>
      </c>
      <c r="D13" s="6">
        <v>2</v>
      </c>
      <c r="E13" s="22">
        <v>441.34</v>
      </c>
      <c r="F13" s="7">
        <f t="shared" si="2"/>
        <v>11227.6896</v>
      </c>
      <c r="G13" s="8">
        <v>28.37</v>
      </c>
      <c r="H13" s="9">
        <f t="shared" si="3"/>
        <v>46014.7215</v>
      </c>
      <c r="I13" s="9">
        <f t="shared" si="0"/>
        <v>57242.411099999998</v>
      </c>
      <c r="J13" s="9">
        <f t="shared" si="1"/>
        <v>129.7013891784112</v>
      </c>
    </row>
    <row r="14" spans="1:10" ht="15.75" customHeight="1">
      <c r="A14" s="5">
        <v>7</v>
      </c>
      <c r="B14" s="6" t="s">
        <v>14</v>
      </c>
      <c r="C14" s="6">
        <v>6</v>
      </c>
      <c r="D14" s="6"/>
      <c r="E14" s="22">
        <v>260.85000000000002</v>
      </c>
      <c r="F14" s="7">
        <f t="shared" si="2"/>
        <v>6636.0240000000013</v>
      </c>
      <c r="G14" s="8">
        <v>15.51</v>
      </c>
      <c r="H14" s="9">
        <f t="shared" si="3"/>
        <v>25156.444500000001</v>
      </c>
      <c r="I14" s="9">
        <f t="shared" si="0"/>
        <v>31792.468500000003</v>
      </c>
      <c r="J14" s="9">
        <f t="shared" si="1"/>
        <v>121.88027027027027</v>
      </c>
    </row>
    <row r="15" spans="1:10" ht="15.75">
      <c r="A15" s="5">
        <v>8</v>
      </c>
      <c r="B15" s="6" t="s">
        <v>14</v>
      </c>
      <c r="C15" s="6">
        <v>6</v>
      </c>
      <c r="D15" s="6">
        <v>2</v>
      </c>
      <c r="E15" s="22">
        <v>265.29000000000002</v>
      </c>
      <c r="F15" s="7">
        <f t="shared" si="2"/>
        <v>6748.9776000000011</v>
      </c>
      <c r="G15" s="8">
        <v>16.02</v>
      </c>
      <c r="H15" s="9">
        <f t="shared" si="3"/>
        <v>25983.638999999999</v>
      </c>
      <c r="I15" s="9">
        <f t="shared" si="0"/>
        <v>32732.616600000001</v>
      </c>
      <c r="J15" s="10">
        <f t="shared" si="1"/>
        <v>123.38428361415809</v>
      </c>
    </row>
    <row r="16" spans="1:10" ht="15.75" customHeight="1">
      <c r="A16" s="5">
        <v>9</v>
      </c>
      <c r="B16" s="6" t="s">
        <v>14</v>
      </c>
      <c r="C16" s="6">
        <v>7</v>
      </c>
      <c r="D16" s="6"/>
      <c r="E16" s="22">
        <v>264.75</v>
      </c>
      <c r="F16" s="7">
        <f t="shared" si="2"/>
        <v>6735.2400000000007</v>
      </c>
      <c r="G16" s="8">
        <v>17.82</v>
      </c>
      <c r="H16" s="9">
        <f t="shared" si="3"/>
        <v>28903.149000000001</v>
      </c>
      <c r="I16" s="9">
        <f t="shared" si="0"/>
        <v>35638.389000000003</v>
      </c>
      <c r="J16" s="10">
        <f t="shared" si="1"/>
        <v>134.61147875354109</v>
      </c>
    </row>
    <row r="17" spans="1:10" ht="15.75">
      <c r="A17" s="5">
        <v>10</v>
      </c>
      <c r="B17" s="6" t="s">
        <v>14</v>
      </c>
      <c r="C17" s="6">
        <v>8</v>
      </c>
      <c r="D17" s="6"/>
      <c r="E17" s="22">
        <v>170.8</v>
      </c>
      <c r="F17" s="7">
        <f t="shared" si="2"/>
        <v>4345.152000000001</v>
      </c>
      <c r="G17" s="8">
        <v>10.16</v>
      </c>
      <c r="H17" s="9">
        <f t="shared" si="3"/>
        <v>16479.012000000002</v>
      </c>
      <c r="I17" s="9">
        <f t="shared" si="0"/>
        <v>20824.164000000004</v>
      </c>
      <c r="J17" s="10">
        <f t="shared" si="1"/>
        <v>121.92133489461359</v>
      </c>
    </row>
    <row r="18" spans="1:10" ht="15.75" customHeight="1">
      <c r="A18" s="5">
        <v>11</v>
      </c>
      <c r="B18" s="6" t="s">
        <v>14</v>
      </c>
      <c r="C18" s="6">
        <v>9</v>
      </c>
      <c r="D18" s="6"/>
      <c r="E18" s="22">
        <v>249.65</v>
      </c>
      <c r="F18" s="7">
        <f t="shared" si="2"/>
        <v>6351.0960000000005</v>
      </c>
      <c r="G18" s="8">
        <v>16.809999999999999</v>
      </c>
      <c r="H18" s="9">
        <f t="shared" si="3"/>
        <v>27264.979499999998</v>
      </c>
      <c r="I18" s="9">
        <f t="shared" si="0"/>
        <v>33616.075499999999</v>
      </c>
      <c r="J18" s="10">
        <f t="shared" si="1"/>
        <v>134.65281594231925</v>
      </c>
    </row>
    <row r="19" spans="1:10" ht="15.75">
      <c r="A19" s="5">
        <v>12</v>
      </c>
      <c r="B19" s="6" t="s">
        <v>14</v>
      </c>
      <c r="C19" s="6">
        <v>10</v>
      </c>
      <c r="D19" s="6"/>
      <c r="E19" s="22">
        <v>246.92</v>
      </c>
      <c r="F19" s="7">
        <f t="shared" si="2"/>
        <v>6281.6448</v>
      </c>
      <c r="G19" s="8">
        <v>14.68</v>
      </c>
      <c r="H19" s="9">
        <f t="shared" si="3"/>
        <v>23810.225999999999</v>
      </c>
      <c r="I19" s="9">
        <f t="shared" si="0"/>
        <v>30091.870799999997</v>
      </c>
      <c r="J19" s="10">
        <f t="shared" si="1"/>
        <v>121.86890814838813</v>
      </c>
    </row>
    <row r="20" spans="1:10" ht="15.75" customHeight="1">
      <c r="A20" s="5">
        <v>13</v>
      </c>
      <c r="B20" s="6" t="s">
        <v>14</v>
      </c>
      <c r="C20" s="6">
        <v>10</v>
      </c>
      <c r="D20" s="6">
        <v>2</v>
      </c>
      <c r="E20" s="22">
        <v>275.72000000000003</v>
      </c>
      <c r="F20" s="7">
        <f t="shared" si="2"/>
        <v>7014.3168000000014</v>
      </c>
      <c r="G20" s="8">
        <v>15.96</v>
      </c>
      <c r="H20" s="9">
        <f t="shared" si="3"/>
        <v>25886.322000000004</v>
      </c>
      <c r="I20" s="9">
        <f t="shared" si="0"/>
        <v>32900.638800000008</v>
      </c>
      <c r="J20" s="10">
        <f t="shared" si="1"/>
        <v>119.32626867836937</v>
      </c>
    </row>
    <row r="21" spans="1:10" ht="15.75">
      <c r="A21" s="5">
        <v>14</v>
      </c>
      <c r="B21" s="6" t="s">
        <v>14</v>
      </c>
      <c r="C21" s="6">
        <v>11</v>
      </c>
      <c r="D21" s="6">
        <v>1</v>
      </c>
      <c r="E21" s="22">
        <v>225.53</v>
      </c>
      <c r="F21" s="7">
        <f t="shared" si="2"/>
        <v>5737.4832000000006</v>
      </c>
      <c r="G21" s="8">
        <v>15.18</v>
      </c>
      <c r="H21" s="9">
        <f t="shared" si="3"/>
        <v>24621.201000000001</v>
      </c>
      <c r="I21" s="9">
        <f t="shared" si="0"/>
        <v>30358.684200000003</v>
      </c>
      <c r="J21" s="10">
        <f t="shared" si="1"/>
        <v>134.61040305059194</v>
      </c>
    </row>
    <row r="22" spans="1:10" ht="15.75" customHeight="1">
      <c r="A22" s="5">
        <v>15</v>
      </c>
      <c r="B22" s="6" t="s">
        <v>14</v>
      </c>
      <c r="C22" s="6">
        <v>11</v>
      </c>
      <c r="D22" s="6">
        <v>2</v>
      </c>
      <c r="E22" s="22">
        <v>544.27</v>
      </c>
      <c r="F22" s="7">
        <f t="shared" si="2"/>
        <v>13846.228800000001</v>
      </c>
      <c r="G22" s="8">
        <v>34.99</v>
      </c>
      <c r="H22" s="9">
        <f t="shared" si="3"/>
        <v>56752.030500000008</v>
      </c>
      <c r="I22" s="9">
        <f t="shared" si="0"/>
        <v>70598.259300000005</v>
      </c>
      <c r="J22" s="10">
        <f t="shared" si="1"/>
        <v>129.71183291381118</v>
      </c>
    </row>
    <row r="23" spans="1:10" ht="15.75">
      <c r="A23" s="5">
        <v>16</v>
      </c>
      <c r="B23" s="6" t="s">
        <v>14</v>
      </c>
      <c r="C23" s="6">
        <v>11</v>
      </c>
      <c r="D23" s="6">
        <v>3</v>
      </c>
      <c r="E23" s="22">
        <v>163.08000000000001</v>
      </c>
      <c r="F23" s="7">
        <f t="shared" si="2"/>
        <v>4148.7552000000005</v>
      </c>
      <c r="G23" s="8">
        <v>10.48</v>
      </c>
      <c r="H23" s="9">
        <f t="shared" si="3"/>
        <v>16998.036</v>
      </c>
      <c r="I23" s="9">
        <f t="shared" si="0"/>
        <v>21146.7912</v>
      </c>
      <c r="J23" s="10">
        <f t="shared" si="1"/>
        <v>129.67127299484915</v>
      </c>
    </row>
    <row r="24" spans="1:10" ht="15.75" customHeight="1">
      <c r="A24" s="5">
        <v>17</v>
      </c>
      <c r="B24" s="6" t="s">
        <v>14</v>
      </c>
      <c r="C24" s="6">
        <v>16</v>
      </c>
      <c r="D24" s="6"/>
      <c r="E24" s="22">
        <v>362.01</v>
      </c>
      <c r="F24" s="7">
        <f t="shared" si="2"/>
        <v>9209.5344000000005</v>
      </c>
      <c r="G24" s="8">
        <v>24.28</v>
      </c>
      <c r="H24" s="9">
        <f t="shared" si="3"/>
        <v>39380.946000000004</v>
      </c>
      <c r="I24" s="9">
        <f t="shared" si="0"/>
        <v>48590.4804</v>
      </c>
      <c r="J24" s="10">
        <f t="shared" si="1"/>
        <v>134.22413855970831</v>
      </c>
    </row>
    <row r="25" spans="1:10" ht="15.75">
      <c r="A25" s="5">
        <v>18</v>
      </c>
      <c r="B25" s="6" t="s">
        <v>14</v>
      </c>
      <c r="C25" s="6">
        <v>17</v>
      </c>
      <c r="D25" s="6"/>
      <c r="E25" s="22">
        <v>783</v>
      </c>
      <c r="F25" s="7">
        <f t="shared" si="2"/>
        <v>19919.52</v>
      </c>
      <c r="G25" s="8">
        <v>51.68</v>
      </c>
      <c r="H25" s="9">
        <f t="shared" si="3"/>
        <v>83822.376000000004</v>
      </c>
      <c r="I25" s="9">
        <f t="shared" si="0"/>
        <v>103741.89600000001</v>
      </c>
      <c r="J25" s="10">
        <f t="shared" si="1"/>
        <v>132.4928429118774</v>
      </c>
    </row>
    <row r="26" spans="1:10" ht="15.75" customHeight="1">
      <c r="A26" s="5">
        <v>19</v>
      </c>
      <c r="B26" s="6" t="s">
        <v>14</v>
      </c>
      <c r="C26" s="6">
        <v>20</v>
      </c>
      <c r="D26" s="6"/>
      <c r="E26" s="22">
        <v>394.52</v>
      </c>
      <c r="F26" s="7">
        <f t="shared" si="2"/>
        <v>10036.5888</v>
      </c>
      <c r="G26" s="8">
        <v>26.36</v>
      </c>
      <c r="H26" s="9">
        <f t="shared" si="3"/>
        <v>42754.601999999999</v>
      </c>
      <c r="I26" s="9">
        <f t="shared" si="0"/>
        <v>52791.190799999997</v>
      </c>
      <c r="J26" s="10">
        <f t="shared" si="1"/>
        <v>133.81119030720876</v>
      </c>
    </row>
    <row r="27" spans="1:10" ht="15.75">
      <c r="A27" s="5">
        <v>20</v>
      </c>
      <c r="B27" s="6" t="s">
        <v>15</v>
      </c>
      <c r="C27" s="6">
        <v>6</v>
      </c>
      <c r="D27" s="6"/>
      <c r="E27" s="22">
        <v>1165.2</v>
      </c>
      <c r="F27" s="7">
        <f t="shared" si="2"/>
        <v>29642.688000000002</v>
      </c>
      <c r="G27" s="11">
        <v>68.239999999999995</v>
      </c>
      <c r="H27" s="9">
        <f t="shared" si="3"/>
        <v>110681.86799999999</v>
      </c>
      <c r="I27" s="9">
        <f t="shared" si="0"/>
        <v>140324.55599999998</v>
      </c>
      <c r="J27" s="10">
        <f t="shared" si="1"/>
        <v>120.42958805355302</v>
      </c>
    </row>
    <row r="28" spans="1:10" ht="15.75" customHeight="1">
      <c r="A28" s="5">
        <v>21</v>
      </c>
      <c r="B28" s="6" t="s">
        <v>15</v>
      </c>
      <c r="C28" s="6">
        <v>8</v>
      </c>
      <c r="D28" s="6"/>
      <c r="E28" s="22">
        <v>810.45</v>
      </c>
      <c r="F28" s="7">
        <f t="shared" si="2"/>
        <v>20617.848000000002</v>
      </c>
      <c r="G28" s="11">
        <v>47.819999999999993</v>
      </c>
      <c r="H28" s="9">
        <f t="shared" si="3"/>
        <v>77561.64899999999</v>
      </c>
      <c r="I28" s="9">
        <f t="shared" si="0"/>
        <v>98179.496999999988</v>
      </c>
      <c r="J28" s="10">
        <f t="shared" si="1"/>
        <v>121.14195446973902</v>
      </c>
    </row>
    <row r="29" spans="1:10" ht="15.75">
      <c r="A29" s="5">
        <v>22</v>
      </c>
      <c r="B29" s="6" t="s">
        <v>15</v>
      </c>
      <c r="C29" s="6">
        <v>10</v>
      </c>
      <c r="D29" s="6">
        <v>1</v>
      </c>
      <c r="E29" s="22">
        <v>962.33</v>
      </c>
      <c r="F29" s="7">
        <f t="shared" si="2"/>
        <v>24481.675200000001</v>
      </c>
      <c r="G29" s="11">
        <v>57.41</v>
      </c>
      <c r="H29" s="9">
        <f t="shared" si="3"/>
        <v>93116.1495</v>
      </c>
      <c r="I29" s="9">
        <f t="shared" si="0"/>
        <v>117597.8247</v>
      </c>
      <c r="J29" s="10">
        <f t="shared" si="1"/>
        <v>122.20114170814584</v>
      </c>
    </row>
    <row r="30" spans="1:10" ht="15.75" customHeight="1">
      <c r="A30" s="5">
        <v>23</v>
      </c>
      <c r="B30" s="6" t="s">
        <v>16</v>
      </c>
      <c r="C30" s="6">
        <v>5</v>
      </c>
      <c r="D30" s="6">
        <v>1</v>
      </c>
      <c r="E30" s="22">
        <v>681.34</v>
      </c>
      <c r="F30" s="7">
        <f t="shared" si="2"/>
        <v>17333.2896</v>
      </c>
      <c r="G30" s="14">
        <v>44.01</v>
      </c>
      <c r="H30" s="9">
        <f t="shared" si="3"/>
        <v>71382.019499999995</v>
      </c>
      <c r="I30" s="9">
        <f t="shared" si="0"/>
        <v>88715.309099999999</v>
      </c>
      <c r="J30" s="10">
        <f>I30/E30</f>
        <v>130.2071052631579</v>
      </c>
    </row>
    <row r="31" spans="1:10" ht="15.75">
      <c r="A31" s="5">
        <v>24</v>
      </c>
      <c r="B31" s="6" t="s">
        <v>16</v>
      </c>
      <c r="C31" s="6">
        <v>5</v>
      </c>
      <c r="D31" s="6">
        <v>2</v>
      </c>
      <c r="E31" s="22">
        <v>427.62</v>
      </c>
      <c r="F31" s="7">
        <f t="shared" si="2"/>
        <v>10878.6528</v>
      </c>
      <c r="G31" s="14">
        <v>27.31</v>
      </c>
      <c r="H31" s="9">
        <f t="shared" si="3"/>
        <v>44295.4545</v>
      </c>
      <c r="I31" s="9">
        <f t="shared" si="0"/>
        <v>55174.107300000003</v>
      </c>
      <c r="J31" s="10">
        <f t="shared" si="1"/>
        <v>129.02602146765821</v>
      </c>
    </row>
    <row r="32" spans="1:10" ht="15.75" customHeight="1">
      <c r="A32" s="5">
        <v>25</v>
      </c>
      <c r="B32" s="6" t="s">
        <v>16</v>
      </c>
      <c r="C32" s="6">
        <v>7</v>
      </c>
      <c r="D32" s="6">
        <v>1</v>
      </c>
      <c r="E32" s="22">
        <v>708.29</v>
      </c>
      <c r="F32" s="7">
        <f t="shared" si="2"/>
        <v>18018.8976</v>
      </c>
      <c r="G32" s="14">
        <v>47.05</v>
      </c>
      <c r="H32" s="9">
        <f t="shared" si="3"/>
        <v>76312.747499999998</v>
      </c>
      <c r="I32" s="9">
        <f t="shared" si="0"/>
        <v>94331.645099999994</v>
      </c>
      <c r="J32" s="10">
        <f t="shared" si="1"/>
        <v>133.18223481907128</v>
      </c>
    </row>
    <row r="33" spans="1:10" ht="15.75">
      <c r="A33" s="5">
        <v>26</v>
      </c>
      <c r="B33" s="6" t="s">
        <v>16</v>
      </c>
      <c r="C33" s="6">
        <v>7</v>
      </c>
      <c r="D33" s="6">
        <v>2</v>
      </c>
      <c r="E33" s="22">
        <v>464.62</v>
      </c>
      <c r="F33" s="7">
        <f t="shared" si="2"/>
        <v>11819.9328</v>
      </c>
      <c r="G33" s="14">
        <v>30.93</v>
      </c>
      <c r="H33" s="9">
        <f t="shared" si="3"/>
        <v>50166.913500000002</v>
      </c>
      <c r="I33" s="9">
        <f t="shared" si="0"/>
        <v>61986.846300000005</v>
      </c>
      <c r="J33" s="10">
        <f t="shared" si="1"/>
        <v>133.41407236020834</v>
      </c>
    </row>
    <row r="34" spans="1:10" ht="15.75" customHeight="1">
      <c r="A34" s="5">
        <v>27</v>
      </c>
      <c r="B34" s="6" t="s">
        <v>16</v>
      </c>
      <c r="C34" s="6">
        <v>9</v>
      </c>
      <c r="D34" s="6">
        <v>1</v>
      </c>
      <c r="E34" s="22">
        <v>684.91</v>
      </c>
      <c r="F34" s="7">
        <f t="shared" si="2"/>
        <v>17424.110400000001</v>
      </c>
      <c r="G34" s="14">
        <v>45.21</v>
      </c>
      <c r="H34" s="9">
        <f t="shared" si="3"/>
        <v>73328.359500000006</v>
      </c>
      <c r="I34" s="9">
        <f t="shared" si="0"/>
        <v>90752.469900000011</v>
      </c>
      <c r="J34" s="10">
        <f t="shared" si="1"/>
        <v>132.50276664087255</v>
      </c>
    </row>
    <row r="35" spans="1:10" ht="15.75">
      <c r="A35" s="5">
        <v>28</v>
      </c>
      <c r="B35" s="6" t="s">
        <v>16</v>
      </c>
      <c r="C35" s="6">
        <v>9</v>
      </c>
      <c r="D35" s="6">
        <v>2</v>
      </c>
      <c r="E35" s="22">
        <v>171.24</v>
      </c>
      <c r="F35" s="7">
        <f t="shared" si="2"/>
        <v>4356.3456000000006</v>
      </c>
      <c r="G35" s="14">
        <v>11.260000000000002</v>
      </c>
      <c r="H35" s="9">
        <f t="shared" si="3"/>
        <v>18263.157000000003</v>
      </c>
      <c r="I35" s="9">
        <f t="shared" si="0"/>
        <v>22619.502600000003</v>
      </c>
      <c r="J35" s="10">
        <f t="shared" si="1"/>
        <v>132.09240014015418</v>
      </c>
    </row>
    <row r="36" spans="1:10" ht="15.75" customHeight="1">
      <c r="A36" s="5">
        <v>29</v>
      </c>
      <c r="B36" s="6" t="s">
        <v>16</v>
      </c>
      <c r="C36" s="6">
        <v>11</v>
      </c>
      <c r="D36" s="6">
        <v>1</v>
      </c>
      <c r="E36" s="22">
        <v>769.49</v>
      </c>
      <c r="F36" s="7">
        <f t="shared" si="2"/>
        <v>19575.8256</v>
      </c>
      <c r="G36" s="14">
        <v>51.1</v>
      </c>
      <c r="H36" s="9">
        <f t="shared" si="3"/>
        <v>82881.645000000004</v>
      </c>
      <c r="I36" s="9">
        <f t="shared" si="0"/>
        <v>102457.4706</v>
      </c>
      <c r="J36" s="10">
        <f t="shared" si="1"/>
        <v>133.14984028382435</v>
      </c>
    </row>
    <row r="37" spans="1:10" ht="15.75">
      <c r="A37" s="5">
        <v>30</v>
      </c>
      <c r="B37" s="6" t="s">
        <v>16</v>
      </c>
      <c r="C37" s="6">
        <v>13</v>
      </c>
      <c r="D37" s="6">
        <v>1</v>
      </c>
      <c r="E37" s="22">
        <v>683.87</v>
      </c>
      <c r="F37" s="7">
        <f t="shared" si="2"/>
        <v>17397.6528</v>
      </c>
      <c r="G37" s="11">
        <v>45.019999999999996</v>
      </c>
      <c r="H37" s="9">
        <f t="shared" si="3"/>
        <v>73020.188999999998</v>
      </c>
      <c r="I37" s="9">
        <f t="shared" si="0"/>
        <v>90417.841799999995</v>
      </c>
      <c r="J37" s="10">
        <f t="shared" si="1"/>
        <v>132.21495576644682</v>
      </c>
    </row>
    <row r="38" spans="1:10" ht="15.75" customHeight="1">
      <c r="A38" s="5">
        <v>31</v>
      </c>
      <c r="B38" s="6" t="s">
        <v>16</v>
      </c>
      <c r="C38" s="6">
        <v>17</v>
      </c>
      <c r="D38" s="6">
        <v>2</v>
      </c>
      <c r="E38" s="22">
        <v>972.42</v>
      </c>
      <c r="F38" s="7">
        <f t="shared" si="2"/>
        <v>24738.364799999999</v>
      </c>
      <c r="G38" s="11">
        <v>64.97</v>
      </c>
      <c r="H38" s="9">
        <f t="shared" si="3"/>
        <v>105378.09149999999</v>
      </c>
      <c r="I38" s="9">
        <f t="shared" si="0"/>
        <v>130116.45629999999</v>
      </c>
      <c r="J38" s="10">
        <f t="shared" si="1"/>
        <v>133.80684920096255</v>
      </c>
    </row>
    <row r="39" spans="1:10" ht="15.75">
      <c r="A39" s="5">
        <v>32</v>
      </c>
      <c r="B39" s="6" t="s">
        <v>17</v>
      </c>
      <c r="C39" s="6">
        <v>2</v>
      </c>
      <c r="D39" s="6"/>
      <c r="E39" s="22">
        <v>284.19</v>
      </c>
      <c r="F39" s="7">
        <f t="shared" si="2"/>
        <v>7229.7936</v>
      </c>
      <c r="G39" s="18">
        <v>18.97</v>
      </c>
      <c r="H39" s="9">
        <f t="shared" si="3"/>
        <v>30768.391499999998</v>
      </c>
      <c r="I39" s="9">
        <f t="shared" si="0"/>
        <v>37998.185099999995</v>
      </c>
      <c r="J39" s="10">
        <f t="shared" si="1"/>
        <v>133.7069745592737</v>
      </c>
    </row>
    <row r="40" spans="1:10" ht="15.75" customHeight="1">
      <c r="A40" s="5">
        <v>33</v>
      </c>
      <c r="B40" s="6" t="s">
        <v>17</v>
      </c>
      <c r="C40" s="6">
        <v>4</v>
      </c>
      <c r="D40" s="6">
        <v>1</v>
      </c>
      <c r="E40" s="22">
        <v>1075.4000000000001</v>
      </c>
      <c r="F40" s="7">
        <f t="shared" si="2"/>
        <v>27358.176000000003</v>
      </c>
      <c r="G40" s="18">
        <v>71.86</v>
      </c>
      <c r="H40" s="9">
        <f t="shared" si="3"/>
        <v>116553.327</v>
      </c>
      <c r="I40" s="9">
        <f t="shared" si="0"/>
        <v>143911.503</v>
      </c>
      <c r="J40" s="10">
        <f t="shared" si="1"/>
        <v>133.8213715826669</v>
      </c>
    </row>
    <row r="41" spans="1:10" ht="15.75">
      <c r="A41" s="5">
        <v>34</v>
      </c>
      <c r="B41" s="6" t="s">
        <v>17</v>
      </c>
      <c r="C41" s="6">
        <v>4</v>
      </c>
      <c r="D41" s="6">
        <v>2</v>
      </c>
      <c r="E41" s="22">
        <v>771.9</v>
      </c>
      <c r="F41" s="7">
        <f t="shared" si="2"/>
        <v>19637.135999999999</v>
      </c>
      <c r="G41" s="18">
        <v>51.32</v>
      </c>
      <c r="H41" s="9">
        <f t="shared" si="3"/>
        <v>83238.474000000002</v>
      </c>
      <c r="I41" s="9">
        <f t="shared" si="0"/>
        <v>102875.61</v>
      </c>
      <c r="J41" s="10">
        <f t="shared" si="1"/>
        <v>133.2758258841819</v>
      </c>
    </row>
    <row r="42" spans="1:10" ht="15.75" customHeight="1">
      <c r="A42" s="5">
        <v>35</v>
      </c>
      <c r="B42" s="6" t="s">
        <v>17</v>
      </c>
      <c r="C42" s="6">
        <v>4</v>
      </c>
      <c r="D42" s="6">
        <v>3</v>
      </c>
      <c r="E42" s="22">
        <v>1250.8</v>
      </c>
      <c r="F42" s="7">
        <f t="shared" si="2"/>
        <v>31820.351999999999</v>
      </c>
      <c r="G42" s="18">
        <v>82.5</v>
      </c>
      <c r="H42" s="9">
        <f t="shared" si="3"/>
        <v>133810.875</v>
      </c>
      <c r="I42" s="9">
        <f t="shared" si="0"/>
        <v>165631.22700000001</v>
      </c>
      <c r="J42" s="10">
        <f t="shared" si="1"/>
        <v>132.4202326511033</v>
      </c>
    </row>
    <row r="43" spans="1:10" ht="15.75">
      <c r="A43" s="5">
        <v>36</v>
      </c>
      <c r="B43" s="6" t="s">
        <v>17</v>
      </c>
      <c r="C43" s="6">
        <v>6</v>
      </c>
      <c r="D43" s="6">
        <v>2</v>
      </c>
      <c r="E43" s="22">
        <v>303.93</v>
      </c>
      <c r="F43" s="7">
        <f t="shared" si="2"/>
        <v>7731.9792000000007</v>
      </c>
      <c r="G43" s="18">
        <v>19.850000000000001</v>
      </c>
      <c r="H43" s="9">
        <f t="shared" si="3"/>
        <v>32195.707500000004</v>
      </c>
      <c r="I43" s="9">
        <f t="shared" si="0"/>
        <v>39927.686700000006</v>
      </c>
      <c r="J43" s="10">
        <f t="shared" si="1"/>
        <v>131.37132464712272</v>
      </c>
    </row>
    <row r="44" spans="1:10" ht="15.75" customHeight="1">
      <c r="A44" s="5">
        <v>37</v>
      </c>
      <c r="B44" s="6" t="s">
        <v>17</v>
      </c>
      <c r="C44" s="6">
        <v>8</v>
      </c>
      <c r="D44" s="6">
        <v>1</v>
      </c>
      <c r="E44" s="22">
        <v>712.08</v>
      </c>
      <c r="F44" s="7">
        <f t="shared" si="2"/>
        <v>18115.315200000001</v>
      </c>
      <c r="G44" s="18">
        <v>47.26</v>
      </c>
      <c r="H44" s="9">
        <f t="shared" si="3"/>
        <v>76653.357000000004</v>
      </c>
      <c r="I44" s="9">
        <f t="shared" si="0"/>
        <v>94768.672200000001</v>
      </c>
      <c r="J44" s="10">
        <f t="shared" si="1"/>
        <v>133.08711408830467</v>
      </c>
    </row>
    <row r="45" spans="1:10" ht="15.75">
      <c r="A45" s="5">
        <v>38</v>
      </c>
      <c r="B45" s="6" t="s">
        <v>17</v>
      </c>
      <c r="C45" s="6">
        <v>8</v>
      </c>
      <c r="D45" s="6">
        <v>2</v>
      </c>
      <c r="E45" s="22">
        <v>649.66</v>
      </c>
      <c r="F45" s="7">
        <f t="shared" si="2"/>
        <v>16527.350399999999</v>
      </c>
      <c r="G45" s="18">
        <v>42.69</v>
      </c>
      <c r="H45" s="9">
        <f t="shared" si="3"/>
        <v>69241.045499999993</v>
      </c>
      <c r="I45" s="9">
        <f t="shared" si="0"/>
        <v>85768.395899999989</v>
      </c>
      <c r="J45" s="10">
        <f t="shared" si="1"/>
        <v>132.0204351506942</v>
      </c>
    </row>
    <row r="46" spans="1:10" ht="15.75" customHeight="1">
      <c r="A46" s="5">
        <v>39</v>
      </c>
      <c r="B46" s="6" t="s">
        <v>17</v>
      </c>
      <c r="C46" s="6">
        <v>8</v>
      </c>
      <c r="D46" s="6">
        <v>3</v>
      </c>
      <c r="E46" s="22">
        <v>538.33000000000004</v>
      </c>
      <c r="F46" s="7">
        <f t="shared" si="2"/>
        <v>13695.115200000002</v>
      </c>
      <c r="G46" s="18">
        <v>35.28</v>
      </c>
      <c r="H46" s="9">
        <f t="shared" si="3"/>
        <v>57222.396000000001</v>
      </c>
      <c r="I46" s="9">
        <f t="shared" si="0"/>
        <v>70917.511200000008</v>
      </c>
      <c r="J46" s="10">
        <f t="shared" si="1"/>
        <v>131.73613062619583</v>
      </c>
    </row>
    <row r="47" spans="1:10" ht="15.75">
      <c r="A47" s="5">
        <v>40</v>
      </c>
      <c r="B47" s="6" t="s">
        <v>17</v>
      </c>
      <c r="C47" s="6">
        <v>8</v>
      </c>
      <c r="D47" s="6">
        <v>4</v>
      </c>
      <c r="E47" s="22">
        <v>227.31</v>
      </c>
      <c r="F47" s="7">
        <f t="shared" si="2"/>
        <v>5782.7664000000004</v>
      </c>
      <c r="G47" s="18">
        <v>14.959999999999997</v>
      </c>
      <c r="H47" s="9">
        <f t="shared" si="3"/>
        <v>24264.371999999996</v>
      </c>
      <c r="I47" s="9">
        <f t="shared" si="0"/>
        <v>30047.138399999996</v>
      </c>
      <c r="J47" s="10">
        <f t="shared" si="1"/>
        <v>132.18573050019796</v>
      </c>
    </row>
    <row r="48" spans="1:10" ht="15.75" customHeight="1">
      <c r="A48" s="5">
        <v>41</v>
      </c>
      <c r="B48" s="6" t="s">
        <v>17</v>
      </c>
      <c r="C48" s="6">
        <v>8</v>
      </c>
      <c r="D48" s="6">
        <v>5</v>
      </c>
      <c r="E48" s="22">
        <v>324.13</v>
      </c>
      <c r="F48" s="7">
        <f t="shared" si="2"/>
        <v>8245.8672000000006</v>
      </c>
      <c r="G48" s="18">
        <v>21.33</v>
      </c>
      <c r="H48" s="9">
        <f t="shared" si="3"/>
        <v>34596.193500000001</v>
      </c>
      <c r="I48" s="9">
        <f t="shared" si="0"/>
        <v>42842.060700000002</v>
      </c>
      <c r="J48" s="10">
        <f t="shared" si="1"/>
        <v>132.17554900811405</v>
      </c>
    </row>
    <row r="49" spans="1:10" ht="15.75">
      <c r="A49" s="5">
        <v>42</v>
      </c>
      <c r="B49" s="6" t="s">
        <v>17</v>
      </c>
      <c r="C49" s="6">
        <v>12</v>
      </c>
      <c r="D49" s="6">
        <v>1</v>
      </c>
      <c r="E49" s="22">
        <v>845.14</v>
      </c>
      <c r="F49" s="7">
        <f t="shared" si="2"/>
        <v>21500.3616</v>
      </c>
      <c r="G49" s="18">
        <v>56.5</v>
      </c>
      <c r="H49" s="9">
        <f t="shared" si="3"/>
        <v>91640.175000000003</v>
      </c>
      <c r="I49" s="9">
        <f t="shared" si="0"/>
        <v>113140.53660000001</v>
      </c>
      <c r="J49" s="10">
        <f t="shared" si="1"/>
        <v>133.87194618643065</v>
      </c>
    </row>
    <row r="50" spans="1:10" ht="15.75" customHeight="1">
      <c r="A50" s="5">
        <v>43</v>
      </c>
      <c r="B50" s="6" t="s">
        <v>17</v>
      </c>
      <c r="C50" s="6">
        <v>12</v>
      </c>
      <c r="D50" s="6">
        <v>2</v>
      </c>
      <c r="E50" s="22">
        <v>721.51</v>
      </c>
      <c r="F50" s="7">
        <f t="shared" si="2"/>
        <v>18355.214400000001</v>
      </c>
      <c r="G50" s="18">
        <v>47.82</v>
      </c>
      <c r="H50" s="9">
        <f t="shared" si="3"/>
        <v>77561.649000000005</v>
      </c>
      <c r="I50" s="9">
        <f t="shared" si="0"/>
        <v>95916.863400000002</v>
      </c>
      <c r="J50" s="10">
        <f t="shared" si="1"/>
        <v>132.93906307604885</v>
      </c>
    </row>
    <row r="51" spans="1:10" ht="15.75">
      <c r="A51" s="5">
        <v>44</v>
      </c>
      <c r="B51" s="6" t="s">
        <v>17</v>
      </c>
      <c r="C51" s="6">
        <v>12</v>
      </c>
      <c r="D51" s="6">
        <v>3</v>
      </c>
      <c r="E51" s="22">
        <v>431.57</v>
      </c>
      <c r="F51" s="7">
        <f t="shared" si="2"/>
        <v>10979.140800000001</v>
      </c>
      <c r="G51" s="18">
        <v>28.759999999999998</v>
      </c>
      <c r="H51" s="9">
        <f t="shared" si="3"/>
        <v>46647.281999999999</v>
      </c>
      <c r="I51" s="9">
        <f t="shared" si="0"/>
        <v>57626.4228</v>
      </c>
      <c r="J51" s="10">
        <f t="shared" si="1"/>
        <v>133.5274064462312</v>
      </c>
    </row>
    <row r="52" spans="1:10" ht="15.75" customHeight="1">
      <c r="A52" s="5">
        <v>45</v>
      </c>
      <c r="B52" s="6" t="s">
        <v>18</v>
      </c>
      <c r="C52" s="6">
        <v>1</v>
      </c>
      <c r="D52" s="6"/>
      <c r="E52" s="22">
        <v>193.38</v>
      </c>
      <c r="F52" s="7">
        <f t="shared" si="2"/>
        <v>4919.5871999999999</v>
      </c>
      <c r="G52" s="18">
        <v>12.52</v>
      </c>
      <c r="H52" s="9">
        <f t="shared" si="3"/>
        <v>20306.813999999998</v>
      </c>
      <c r="I52" s="9">
        <f t="shared" si="0"/>
        <v>25226.4012</v>
      </c>
      <c r="J52" s="10">
        <f t="shared" si="1"/>
        <v>130.44989761092151</v>
      </c>
    </row>
    <row r="53" spans="1:10" ht="15.75">
      <c r="A53" s="5">
        <v>46</v>
      </c>
      <c r="B53" s="6" t="s">
        <v>18</v>
      </c>
      <c r="C53" s="6">
        <v>3</v>
      </c>
      <c r="D53" s="6"/>
      <c r="E53" s="22">
        <v>1065.29</v>
      </c>
      <c r="F53" s="7">
        <f t="shared" si="2"/>
        <v>27100.977600000002</v>
      </c>
      <c r="G53" s="18">
        <v>71.17</v>
      </c>
      <c r="H53" s="9">
        <f t="shared" si="3"/>
        <v>115434.18150000001</v>
      </c>
      <c r="I53" s="9">
        <f t="shared" si="0"/>
        <v>142535.15910000002</v>
      </c>
      <c r="J53" s="10">
        <f t="shared" si="1"/>
        <v>133.79939650236088</v>
      </c>
    </row>
    <row r="54" spans="1:10" ht="15.75" customHeight="1">
      <c r="A54" s="5">
        <v>47</v>
      </c>
      <c r="B54" s="6" t="s">
        <v>18</v>
      </c>
      <c r="C54" s="6">
        <v>5</v>
      </c>
      <c r="D54" s="6"/>
      <c r="E54" s="22">
        <v>388.6</v>
      </c>
      <c r="F54" s="7">
        <f t="shared" si="2"/>
        <v>9885.9840000000004</v>
      </c>
      <c r="G54" s="18">
        <v>25.8</v>
      </c>
      <c r="H54" s="9">
        <f t="shared" si="3"/>
        <v>41846.310000000005</v>
      </c>
      <c r="I54" s="9">
        <f t="shared" si="0"/>
        <v>51732.294000000009</v>
      </c>
      <c r="J54" s="10">
        <f t="shared" si="1"/>
        <v>133.12479155944416</v>
      </c>
    </row>
    <row r="55" spans="1:10" ht="15.75">
      <c r="A55" s="5">
        <v>48</v>
      </c>
      <c r="B55" s="6" t="s">
        <v>18</v>
      </c>
      <c r="C55" s="6">
        <v>7</v>
      </c>
      <c r="D55" s="6"/>
      <c r="E55" s="22">
        <v>1241.46</v>
      </c>
      <c r="F55" s="7">
        <f t="shared" si="2"/>
        <v>31582.742400000003</v>
      </c>
      <c r="G55" s="18">
        <v>82.81</v>
      </c>
      <c r="H55" s="9">
        <f t="shared" si="3"/>
        <v>134313.6795</v>
      </c>
      <c r="I55" s="9">
        <f t="shared" si="0"/>
        <v>165896.42190000002</v>
      </c>
      <c r="J55" s="10">
        <f t="shared" si="1"/>
        <v>133.63009835194046</v>
      </c>
    </row>
    <row r="56" spans="1:10">
      <c r="A56" s="17" t="s">
        <v>19</v>
      </c>
    </row>
    <row r="57" spans="1:10">
      <c r="A57" s="13">
        <v>1</v>
      </c>
      <c r="B57" s="26" t="s">
        <v>20</v>
      </c>
      <c r="C57" s="26"/>
    </row>
    <row r="58" spans="1:10">
      <c r="A58" s="13">
        <v>2</v>
      </c>
      <c r="B58" s="17" t="s">
        <v>21</v>
      </c>
    </row>
    <row r="59" spans="1:10">
      <c r="B59" s="17" t="s">
        <v>22</v>
      </c>
    </row>
  </sheetData>
  <mergeCells count="12">
    <mergeCell ref="B7:D7"/>
    <mergeCell ref="B57:C57"/>
    <mergeCell ref="A1:J1"/>
    <mergeCell ref="A2:J2"/>
    <mergeCell ref="A4:A5"/>
    <mergeCell ref="B4:D4"/>
    <mergeCell ref="E4:E5"/>
    <mergeCell ref="F4:F5"/>
    <mergeCell ref="G4:G5"/>
    <mergeCell ref="H4:H5"/>
    <mergeCell ref="I4:I5"/>
    <mergeCell ref="J4:J5"/>
  </mergeCells>
  <pageMargins left="0.11811023622047245" right="0.11811023622047245" top="0.15748031496062992" bottom="0.15748031496062992" header="0.31496062992125984" footer="0.31496062992125984"/>
  <pageSetup paperSize="9" scale="8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сентябрь 16 для Кати</vt:lpstr>
      <vt:lpstr>октябрь 16</vt:lpstr>
      <vt:lpstr>ноябрь 16 для Кати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2016-12-06T11:25:25Z</dcterms:modified>
</cp:coreProperties>
</file>