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210"/>
  </bookViews>
  <sheets>
    <sheet name="декабрь 16 для Кати" sheetId="24" r:id="rId1"/>
  </sheets>
  <calcPr calcId="125725"/>
</workbook>
</file>

<file path=xl/calcChain.xml><?xml version="1.0" encoding="utf-8"?>
<calcChain xmlns="http://schemas.openxmlformats.org/spreadsheetml/2006/main">
  <c r="H9" i="2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I23" s="1"/>
  <c r="J23" s="1"/>
  <c r="F22"/>
  <c r="I22" s="1"/>
  <c r="J22" s="1"/>
  <c r="F21"/>
  <c r="I21" s="1"/>
  <c r="J21" s="1"/>
  <c r="F20"/>
  <c r="F19"/>
  <c r="I19" s="1"/>
  <c r="J19" s="1"/>
  <c r="F18"/>
  <c r="I18" s="1"/>
  <c r="J18" s="1"/>
  <c r="F17"/>
  <c r="I17" s="1"/>
  <c r="J17" s="1"/>
  <c r="F16"/>
  <c r="I16" s="1"/>
  <c r="J16" s="1"/>
  <c r="F15"/>
  <c r="F14"/>
  <c r="I14" s="1"/>
  <c r="J14" s="1"/>
  <c r="F13"/>
  <c r="I13" s="1"/>
  <c r="J13" s="1"/>
  <c r="F12"/>
  <c r="I12" s="1"/>
  <c r="J12" s="1"/>
  <c r="F11"/>
  <c r="I11" s="1"/>
  <c r="J11" s="1"/>
  <c r="F10"/>
  <c r="I10" s="1"/>
  <c r="J10" s="1"/>
  <c r="F9"/>
  <c r="I9" s="1"/>
  <c r="J9" s="1"/>
  <c r="F8"/>
  <c r="I8" s="1"/>
  <c r="J8" s="1"/>
  <c r="I42" l="1"/>
  <c r="J42" s="1"/>
  <c r="I30"/>
  <c r="J30" s="1"/>
  <c r="I43"/>
  <c r="J43" s="1"/>
  <c r="I50"/>
  <c r="J50" s="1"/>
  <c r="I15"/>
  <c r="J15" s="1"/>
  <c r="I20"/>
  <c r="J20" s="1"/>
  <c r="I25"/>
  <c r="J25" s="1"/>
  <c r="I26"/>
  <c r="J26" s="1"/>
  <c r="I27"/>
  <c r="J27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4"/>
  <c r="J44" s="1"/>
  <c r="I45"/>
  <c r="J45" s="1"/>
  <c r="I46"/>
  <c r="J46" s="1"/>
  <c r="I47"/>
  <c r="J47" s="1"/>
  <c r="I51"/>
  <c r="J51" s="1"/>
  <c r="I52"/>
  <c r="J52" s="1"/>
  <c r="I53"/>
  <c r="J53" s="1"/>
  <c r="I54"/>
  <c r="J54" s="1"/>
  <c r="I28"/>
  <c r="J28" s="1"/>
  <c r="I29"/>
  <c r="J29" s="1"/>
  <c r="I41"/>
  <c r="J41" s="1"/>
  <c r="I48"/>
  <c r="J48" s="1"/>
  <c r="I49"/>
  <c r="J49" s="1"/>
  <c r="I55"/>
  <c r="J55" s="1"/>
  <c r="I24"/>
  <c r="J24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<sst xmlns="http://schemas.openxmlformats.org/spreadsheetml/2006/main" count="69" uniqueCount="26">
  <si>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</si>
  <si>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</si>
  <si>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</si>
  <si>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</si>
  <si>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</si>
  <si>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</si>
  <si>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</si>
  <si>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</si>
  <si>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</si>
  <si>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</si>
  <si>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</si>
  <si>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</si>
  <si>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</si>
  <si>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</si>
  <si>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</si>
  <si>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</si>
  <si>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</si>
  <si>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</si>
  <si>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</si>
  <si>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</si>
  <si>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</si>
  <si>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</si>
  <si>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</si>
  <si>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>гр.3 * 25.44</t>
  </si>
  <si>
    <t>гр.5 * 1621.95</t>
  </si>
  <si>
    <t xml:space="preserve">использованных на производство горячей воды, за декабрь 2016 года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</si>
</sst>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3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0" xfId="0"/>
    <xf numFmtId="2" fontId="0" fillId="0" borderId="5" xfId="0" applyNumberFormat="1" applyBorder="1"/>
    <xf numFmtId="0" fontId="5" fillId="33" borderId="5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B61" sqref="B61"/>
    </sheetView>
  </sheetViews>
  <sheetFormatPr defaultRowHeight="15"/>
  <cols>
    <col min="1" max="1" width="5.85546875" style="14" customWidth="1"/>
    <col min="2" max="2" width="25.140625" style="14" customWidth="1"/>
    <col min="3" max="4" width="6.42578125" style="14" customWidth="1"/>
    <col min="5" max="5" width="13.28515625" style="14" customWidth="1"/>
    <col min="6" max="6" width="16.85546875" style="14" customWidth="1"/>
    <col min="7" max="7" width="13.85546875" style="14" customWidth="1"/>
    <col min="8" max="8" width="12.7109375" style="14" customWidth="1"/>
    <col min="9" max="9" width="15.28515625" style="14" customWidth="1"/>
    <col min="10" max="16384" width="9.140625" style="14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ht="15" customHeight="1">
      <c r="A4" s="23" t="s">
        <v>1</v>
      </c>
      <c r="B4" s="25" t="s">
        <v>2</v>
      </c>
      <c r="C4" s="26"/>
      <c r="D4" s="27"/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</row>
    <row r="5" spans="1:10" ht="88.5" customHeight="1">
      <c r="A5" s="24"/>
      <c r="B5" s="1" t="s">
        <v>9</v>
      </c>
      <c r="C5" s="1" t="s">
        <v>10</v>
      </c>
      <c r="D5" s="1" t="s">
        <v>11</v>
      </c>
      <c r="E5" s="29"/>
      <c r="F5" s="28"/>
      <c r="G5" s="28"/>
      <c r="H5" s="28"/>
      <c r="I5" s="28"/>
      <c r="J5" s="28"/>
    </row>
    <row r="6" spans="1:10" ht="15" customHeight="1">
      <c r="A6" s="2"/>
      <c r="B6" s="18"/>
      <c r="C6" s="18"/>
      <c r="D6" s="18"/>
      <c r="E6" s="3"/>
      <c r="F6" s="18" t="s">
        <v>23</v>
      </c>
      <c r="G6" s="18"/>
      <c r="H6" s="18" t="s">
        <v>24</v>
      </c>
      <c r="I6" s="18" t="s">
        <v>12</v>
      </c>
      <c r="J6" s="18" t="s">
        <v>13</v>
      </c>
    </row>
    <row r="7" spans="1:10">
      <c r="A7" s="4">
        <v>1</v>
      </c>
      <c r="B7" s="20">
        <v>2</v>
      </c>
      <c r="C7" s="20"/>
      <c r="D7" s="20"/>
      <c r="E7" s="4">
        <v>3</v>
      </c>
      <c r="F7" s="4">
        <v>4</v>
      </c>
      <c r="G7" s="4">
        <v>5</v>
      </c>
      <c r="H7" s="4">
        <v>6</v>
      </c>
      <c r="I7" s="4">
        <v>7</v>
      </c>
      <c r="J7" s="19">
        <v>8</v>
      </c>
    </row>
    <row r="8" spans="1:10" ht="15.75" customHeight="1">
      <c r="A8" s="5">
        <v>1</v>
      </c>
      <c r="B8" s="6" t="s">
        <v>14</v>
      </c>
      <c r="C8" s="6">
        <v>1</v>
      </c>
      <c r="D8" s="6">
        <v>2</v>
      </c>
      <c r="E8" s="16">
        <v>376.92</v>
      </c>
      <c r="F8" s="7">
        <f>E8*25.44</f>
        <v>9588.8448000000008</v>
      </c>
      <c r="G8" s="8">
        <v>20.89</v>
      </c>
      <c r="H8" s="9">
        <f>G8*1621.95</f>
        <v>33882.535500000005</v>
      </c>
      <c r="I8" s="9">
        <f t="shared" ref="I8:I55" si="0">F8+H8</f>
        <v>43471.380300000004</v>
      </c>
      <c r="J8" s="9">
        <f t="shared" ref="J8:J55" si="1">I8/E8</f>
        <v>115.33317494428526</v>
      </c>
    </row>
    <row r="9" spans="1:10" ht="15.75">
      <c r="A9" s="5">
        <v>2</v>
      </c>
      <c r="B9" s="6" t="s">
        <v>14</v>
      </c>
      <c r="C9" s="6">
        <v>1</v>
      </c>
      <c r="D9" s="6">
        <v>3</v>
      </c>
      <c r="E9" s="17">
        <v>352.81</v>
      </c>
      <c r="F9" s="7">
        <f t="shared" ref="F9:F55" si="2">E9*25.44</f>
        <v>8975.4863999999998</v>
      </c>
      <c r="G9" s="8">
        <v>19.55</v>
      </c>
      <c r="H9" s="9">
        <f t="shared" ref="H9:H55" si="3">G9*1621.95</f>
        <v>31709.122500000001</v>
      </c>
      <c r="I9" s="9">
        <f t="shared" si="0"/>
        <v>40684.608899999999</v>
      </c>
      <c r="J9" s="9">
        <f t="shared" si="1"/>
        <v>115.31591763272016</v>
      </c>
    </row>
    <row r="10" spans="1:10" ht="15.75" customHeight="1">
      <c r="A10" s="5">
        <v>3</v>
      </c>
      <c r="B10" s="6" t="s">
        <v>14</v>
      </c>
      <c r="C10" s="6">
        <v>2</v>
      </c>
      <c r="D10" s="6"/>
      <c r="E10" s="17">
        <v>178.71</v>
      </c>
      <c r="F10" s="7">
        <f t="shared" si="2"/>
        <v>4546.3824000000004</v>
      </c>
      <c r="G10" s="8">
        <v>10.63</v>
      </c>
      <c r="H10" s="9">
        <f t="shared" si="3"/>
        <v>17241.328500000003</v>
      </c>
      <c r="I10" s="9">
        <f t="shared" si="0"/>
        <v>21787.710900000005</v>
      </c>
      <c r="J10" s="9">
        <f t="shared" si="1"/>
        <v>121.91657377874772</v>
      </c>
    </row>
    <row r="11" spans="1:10" ht="15.75">
      <c r="A11" s="5">
        <v>4</v>
      </c>
      <c r="B11" s="6" t="s">
        <v>14</v>
      </c>
      <c r="C11" s="6">
        <v>4</v>
      </c>
      <c r="D11" s="6"/>
      <c r="E11" s="17">
        <v>290.52</v>
      </c>
      <c r="F11" s="7">
        <f t="shared" si="2"/>
        <v>7390.8288000000002</v>
      </c>
      <c r="G11" s="8">
        <v>17.28</v>
      </c>
      <c r="H11" s="9">
        <f t="shared" si="3"/>
        <v>28027.296000000002</v>
      </c>
      <c r="I11" s="9">
        <f t="shared" si="0"/>
        <v>35418.124800000005</v>
      </c>
      <c r="J11" s="9">
        <f t="shared" si="1"/>
        <v>121.91286245353163</v>
      </c>
    </row>
    <row r="12" spans="1:10" ht="15.75" customHeight="1">
      <c r="A12" s="5">
        <v>5</v>
      </c>
      <c r="B12" s="6" t="s">
        <v>14</v>
      </c>
      <c r="C12" s="6">
        <v>5</v>
      </c>
      <c r="D12" s="6">
        <v>1</v>
      </c>
      <c r="E12" s="17">
        <v>240.72</v>
      </c>
      <c r="F12" s="7">
        <f t="shared" si="2"/>
        <v>6123.9168</v>
      </c>
      <c r="G12" s="8">
        <v>16.21</v>
      </c>
      <c r="H12" s="9">
        <f t="shared" si="3"/>
        <v>26291.809500000003</v>
      </c>
      <c r="I12" s="9">
        <f t="shared" si="0"/>
        <v>32415.726300000002</v>
      </c>
      <c r="J12" s="9">
        <f t="shared" si="1"/>
        <v>134.66154162512464</v>
      </c>
    </row>
    <row r="13" spans="1:10" ht="15.75">
      <c r="A13" s="5">
        <v>6</v>
      </c>
      <c r="B13" s="6" t="s">
        <v>14</v>
      </c>
      <c r="C13" s="6">
        <v>5</v>
      </c>
      <c r="D13" s="6">
        <v>2</v>
      </c>
      <c r="E13" s="17">
        <v>441.34</v>
      </c>
      <c r="F13" s="7">
        <f t="shared" si="2"/>
        <v>11227.6896</v>
      </c>
      <c r="G13" s="8">
        <v>28.37</v>
      </c>
      <c r="H13" s="9">
        <f t="shared" si="3"/>
        <v>46014.7215</v>
      </c>
      <c r="I13" s="9">
        <f t="shared" si="0"/>
        <v>57242.411099999998</v>
      </c>
      <c r="J13" s="9">
        <f t="shared" si="1"/>
        <v>129.7013891784112</v>
      </c>
    </row>
    <row r="14" spans="1:10" ht="15.75" customHeight="1">
      <c r="A14" s="5">
        <v>7</v>
      </c>
      <c r="B14" s="6" t="s">
        <v>14</v>
      </c>
      <c r="C14" s="6">
        <v>6</v>
      </c>
      <c r="D14" s="6"/>
      <c r="E14" s="17">
        <v>260.85000000000002</v>
      </c>
      <c r="F14" s="7">
        <f t="shared" si="2"/>
        <v>6636.0240000000013</v>
      </c>
      <c r="G14" s="8">
        <v>15.51</v>
      </c>
      <c r="H14" s="9">
        <f t="shared" si="3"/>
        <v>25156.444500000001</v>
      </c>
      <c r="I14" s="9">
        <f t="shared" si="0"/>
        <v>31792.468500000003</v>
      </c>
      <c r="J14" s="9">
        <f t="shared" si="1"/>
        <v>121.88027027027027</v>
      </c>
    </row>
    <row r="15" spans="1:10" ht="15.75">
      <c r="A15" s="5">
        <v>8</v>
      </c>
      <c r="B15" s="6" t="s">
        <v>14</v>
      </c>
      <c r="C15" s="6">
        <v>6</v>
      </c>
      <c r="D15" s="6">
        <v>2</v>
      </c>
      <c r="E15" s="17">
        <v>265.29000000000002</v>
      </c>
      <c r="F15" s="7">
        <f t="shared" si="2"/>
        <v>6748.9776000000011</v>
      </c>
      <c r="G15" s="8">
        <v>16.02</v>
      </c>
      <c r="H15" s="9">
        <f t="shared" si="3"/>
        <v>25983.638999999999</v>
      </c>
      <c r="I15" s="9">
        <f t="shared" si="0"/>
        <v>32732.616600000001</v>
      </c>
      <c r="J15" s="10">
        <f t="shared" si="1"/>
        <v>123.38428361415809</v>
      </c>
    </row>
    <row r="16" spans="1:10" ht="15.75" customHeight="1">
      <c r="A16" s="5">
        <v>9</v>
      </c>
      <c r="B16" s="6" t="s">
        <v>14</v>
      </c>
      <c r="C16" s="6">
        <v>7</v>
      </c>
      <c r="D16" s="6"/>
      <c r="E16" s="17">
        <v>264.75</v>
      </c>
      <c r="F16" s="7">
        <f t="shared" si="2"/>
        <v>6735.2400000000007</v>
      </c>
      <c r="G16" s="8">
        <v>17.82</v>
      </c>
      <c r="H16" s="9">
        <f t="shared" si="3"/>
        <v>28903.149000000001</v>
      </c>
      <c r="I16" s="9">
        <f t="shared" si="0"/>
        <v>35638.389000000003</v>
      </c>
      <c r="J16" s="10">
        <f t="shared" si="1"/>
        <v>134.61147875354109</v>
      </c>
    </row>
    <row r="17" spans="1:10" ht="15.75">
      <c r="A17" s="5">
        <v>10</v>
      </c>
      <c r="B17" s="6" t="s">
        <v>14</v>
      </c>
      <c r="C17" s="6">
        <v>8</v>
      </c>
      <c r="D17" s="6"/>
      <c r="E17" s="17">
        <v>170.8</v>
      </c>
      <c r="F17" s="7">
        <f t="shared" si="2"/>
        <v>4345.152000000001</v>
      </c>
      <c r="G17" s="8">
        <v>10.16</v>
      </c>
      <c r="H17" s="9">
        <f t="shared" si="3"/>
        <v>16479.012000000002</v>
      </c>
      <c r="I17" s="9">
        <f t="shared" si="0"/>
        <v>20824.164000000004</v>
      </c>
      <c r="J17" s="10">
        <f t="shared" si="1"/>
        <v>121.92133489461359</v>
      </c>
    </row>
    <row r="18" spans="1:10" ht="15.75" customHeight="1">
      <c r="A18" s="5">
        <v>11</v>
      </c>
      <c r="B18" s="6" t="s">
        <v>14</v>
      </c>
      <c r="C18" s="6">
        <v>9</v>
      </c>
      <c r="D18" s="6"/>
      <c r="E18" s="17">
        <v>249.65</v>
      </c>
      <c r="F18" s="7">
        <f t="shared" si="2"/>
        <v>6351.0960000000005</v>
      </c>
      <c r="G18" s="8">
        <v>16.809999999999999</v>
      </c>
      <c r="H18" s="9">
        <f t="shared" si="3"/>
        <v>27264.979499999998</v>
      </c>
      <c r="I18" s="9">
        <f t="shared" si="0"/>
        <v>33616.075499999999</v>
      </c>
      <c r="J18" s="10">
        <f t="shared" si="1"/>
        <v>134.65281594231925</v>
      </c>
    </row>
    <row r="19" spans="1:10" ht="15.75">
      <c r="A19" s="5">
        <v>12</v>
      </c>
      <c r="B19" s="6" t="s">
        <v>14</v>
      </c>
      <c r="C19" s="6">
        <v>10</v>
      </c>
      <c r="D19" s="6"/>
      <c r="E19" s="17">
        <v>246.92</v>
      </c>
      <c r="F19" s="7">
        <f t="shared" si="2"/>
        <v>6281.6448</v>
      </c>
      <c r="G19" s="8">
        <v>14.68</v>
      </c>
      <c r="H19" s="9">
        <f t="shared" si="3"/>
        <v>23810.225999999999</v>
      </c>
      <c r="I19" s="9">
        <f t="shared" si="0"/>
        <v>30091.870799999997</v>
      </c>
      <c r="J19" s="10">
        <f t="shared" si="1"/>
        <v>121.86890814838813</v>
      </c>
    </row>
    <row r="20" spans="1:10" ht="15.75" customHeight="1">
      <c r="A20" s="5">
        <v>13</v>
      </c>
      <c r="B20" s="6" t="s">
        <v>14</v>
      </c>
      <c r="C20" s="6">
        <v>10</v>
      </c>
      <c r="D20" s="6">
        <v>2</v>
      </c>
      <c r="E20" s="17">
        <v>275.72000000000003</v>
      </c>
      <c r="F20" s="7">
        <f t="shared" si="2"/>
        <v>7014.3168000000014</v>
      </c>
      <c r="G20" s="8">
        <v>15.96</v>
      </c>
      <c r="H20" s="9">
        <f t="shared" si="3"/>
        <v>25886.322000000004</v>
      </c>
      <c r="I20" s="9">
        <f t="shared" si="0"/>
        <v>32900.638800000008</v>
      </c>
      <c r="J20" s="10">
        <f t="shared" si="1"/>
        <v>119.32626867836937</v>
      </c>
    </row>
    <row r="21" spans="1:10" ht="15.75">
      <c r="A21" s="5">
        <v>14</v>
      </c>
      <c r="B21" s="6" t="s">
        <v>14</v>
      </c>
      <c r="C21" s="6">
        <v>11</v>
      </c>
      <c r="D21" s="6">
        <v>1</v>
      </c>
      <c r="E21" s="17">
        <v>225.53</v>
      </c>
      <c r="F21" s="7">
        <f t="shared" si="2"/>
        <v>5737.4832000000006</v>
      </c>
      <c r="G21" s="8">
        <v>15.18</v>
      </c>
      <c r="H21" s="9">
        <f t="shared" si="3"/>
        <v>24621.201000000001</v>
      </c>
      <c r="I21" s="9">
        <f t="shared" si="0"/>
        <v>30358.684200000003</v>
      </c>
      <c r="J21" s="10">
        <f t="shared" si="1"/>
        <v>134.61040305059194</v>
      </c>
    </row>
    <row r="22" spans="1:10" ht="15.75" customHeight="1">
      <c r="A22" s="5">
        <v>15</v>
      </c>
      <c r="B22" s="6" t="s">
        <v>14</v>
      </c>
      <c r="C22" s="6">
        <v>11</v>
      </c>
      <c r="D22" s="6">
        <v>2</v>
      </c>
      <c r="E22" s="17">
        <v>544.27</v>
      </c>
      <c r="F22" s="7">
        <f t="shared" si="2"/>
        <v>13846.228800000001</v>
      </c>
      <c r="G22" s="8">
        <v>34.99</v>
      </c>
      <c r="H22" s="9">
        <f t="shared" si="3"/>
        <v>56752.030500000008</v>
      </c>
      <c r="I22" s="9">
        <f t="shared" si="0"/>
        <v>70598.259300000005</v>
      </c>
      <c r="J22" s="10">
        <f t="shared" si="1"/>
        <v>129.71183291381118</v>
      </c>
    </row>
    <row r="23" spans="1:10" ht="15.75">
      <c r="A23" s="5">
        <v>16</v>
      </c>
      <c r="B23" s="6" t="s">
        <v>14</v>
      </c>
      <c r="C23" s="6">
        <v>11</v>
      </c>
      <c r="D23" s="6">
        <v>3</v>
      </c>
      <c r="E23" s="17">
        <v>163.08000000000001</v>
      </c>
      <c r="F23" s="7">
        <f t="shared" si="2"/>
        <v>4148.7552000000005</v>
      </c>
      <c r="G23" s="8">
        <v>10.48</v>
      </c>
      <c r="H23" s="9">
        <f t="shared" si="3"/>
        <v>16998.036</v>
      </c>
      <c r="I23" s="9">
        <f t="shared" si="0"/>
        <v>21146.7912</v>
      </c>
      <c r="J23" s="10">
        <f t="shared" si="1"/>
        <v>129.67127299484915</v>
      </c>
    </row>
    <row r="24" spans="1:10" ht="15.75" customHeight="1">
      <c r="A24" s="5">
        <v>17</v>
      </c>
      <c r="B24" s="6" t="s">
        <v>14</v>
      </c>
      <c r="C24" s="6">
        <v>16</v>
      </c>
      <c r="D24" s="6"/>
      <c r="E24" s="17">
        <v>362.01</v>
      </c>
      <c r="F24" s="7">
        <f t="shared" si="2"/>
        <v>9209.5344000000005</v>
      </c>
      <c r="G24" s="8">
        <v>24.28</v>
      </c>
      <c r="H24" s="9">
        <f t="shared" si="3"/>
        <v>39380.946000000004</v>
      </c>
      <c r="I24" s="9">
        <f t="shared" si="0"/>
        <v>48590.4804</v>
      </c>
      <c r="J24" s="10">
        <f t="shared" si="1"/>
        <v>134.22413855970831</v>
      </c>
    </row>
    <row r="25" spans="1:10" ht="15.75">
      <c r="A25" s="5">
        <v>18</v>
      </c>
      <c r="B25" s="6" t="s">
        <v>14</v>
      </c>
      <c r="C25" s="6">
        <v>17</v>
      </c>
      <c r="D25" s="6"/>
      <c r="E25" s="17">
        <v>783</v>
      </c>
      <c r="F25" s="7">
        <f t="shared" si="2"/>
        <v>19919.52</v>
      </c>
      <c r="G25" s="8">
        <v>51.68</v>
      </c>
      <c r="H25" s="9">
        <f t="shared" si="3"/>
        <v>83822.376000000004</v>
      </c>
      <c r="I25" s="9">
        <f t="shared" si="0"/>
        <v>103741.89600000001</v>
      </c>
      <c r="J25" s="10">
        <f t="shared" si="1"/>
        <v>132.4928429118774</v>
      </c>
    </row>
    <row r="26" spans="1:10" ht="15.75" customHeight="1">
      <c r="A26" s="5">
        <v>19</v>
      </c>
      <c r="B26" s="6" t="s">
        <v>14</v>
      </c>
      <c r="C26" s="6">
        <v>20</v>
      </c>
      <c r="D26" s="6"/>
      <c r="E26" s="17">
        <v>394.52</v>
      </c>
      <c r="F26" s="7">
        <f t="shared" si="2"/>
        <v>10036.5888</v>
      </c>
      <c r="G26" s="8">
        <v>26.36</v>
      </c>
      <c r="H26" s="9">
        <f t="shared" si="3"/>
        <v>42754.601999999999</v>
      </c>
      <c r="I26" s="9">
        <f t="shared" si="0"/>
        <v>52791.190799999997</v>
      </c>
      <c r="J26" s="10">
        <f t="shared" si="1"/>
        <v>133.81119030720876</v>
      </c>
    </row>
    <row r="27" spans="1:10" ht="15.75">
      <c r="A27" s="5">
        <v>20</v>
      </c>
      <c r="B27" s="6" t="s">
        <v>15</v>
      </c>
      <c r="C27" s="6">
        <v>6</v>
      </c>
      <c r="D27" s="6"/>
      <c r="E27" s="17">
        <v>1165.2</v>
      </c>
      <c r="F27" s="7">
        <f t="shared" si="2"/>
        <v>29642.688000000002</v>
      </c>
      <c r="G27" s="11">
        <v>68.239999999999995</v>
      </c>
      <c r="H27" s="9">
        <f t="shared" si="3"/>
        <v>110681.86799999999</v>
      </c>
      <c r="I27" s="9">
        <f t="shared" si="0"/>
        <v>140324.55599999998</v>
      </c>
      <c r="J27" s="10">
        <f t="shared" si="1"/>
        <v>120.42958805355302</v>
      </c>
    </row>
    <row r="28" spans="1:10" ht="15.75" customHeight="1">
      <c r="A28" s="5">
        <v>21</v>
      </c>
      <c r="B28" s="6" t="s">
        <v>15</v>
      </c>
      <c r="C28" s="6">
        <v>8</v>
      </c>
      <c r="D28" s="6"/>
      <c r="E28" s="17">
        <v>810.45</v>
      </c>
      <c r="F28" s="7">
        <f t="shared" si="2"/>
        <v>20617.848000000002</v>
      </c>
      <c r="G28" s="11">
        <v>47.819999999999993</v>
      </c>
      <c r="H28" s="9">
        <f t="shared" si="3"/>
        <v>77561.64899999999</v>
      </c>
      <c r="I28" s="9">
        <f t="shared" si="0"/>
        <v>98179.496999999988</v>
      </c>
      <c r="J28" s="10">
        <f t="shared" si="1"/>
        <v>121.14195446973902</v>
      </c>
    </row>
    <row r="29" spans="1:10" ht="15.75">
      <c r="A29" s="5">
        <v>22</v>
      </c>
      <c r="B29" s="6" t="s">
        <v>15</v>
      </c>
      <c r="C29" s="6">
        <v>10</v>
      </c>
      <c r="D29" s="6">
        <v>1</v>
      </c>
      <c r="E29" s="17">
        <v>962.33</v>
      </c>
      <c r="F29" s="7">
        <f t="shared" si="2"/>
        <v>24481.675200000001</v>
      </c>
      <c r="G29" s="11">
        <v>57.41</v>
      </c>
      <c r="H29" s="9">
        <f t="shared" si="3"/>
        <v>93116.1495</v>
      </c>
      <c r="I29" s="9">
        <f t="shared" si="0"/>
        <v>117597.8247</v>
      </c>
      <c r="J29" s="10">
        <f t="shared" si="1"/>
        <v>122.20114170814584</v>
      </c>
    </row>
    <row r="30" spans="1:10" ht="15.75" customHeight="1">
      <c r="A30" s="5">
        <v>23</v>
      </c>
      <c r="B30" s="6" t="s">
        <v>16</v>
      </c>
      <c r="C30" s="6">
        <v>5</v>
      </c>
      <c r="D30" s="6">
        <v>1</v>
      </c>
      <c r="E30" s="17">
        <v>681.34</v>
      </c>
      <c r="F30" s="7">
        <f t="shared" si="2"/>
        <v>17333.2896</v>
      </c>
      <c r="G30" s="13">
        <v>44.01</v>
      </c>
      <c r="H30" s="9">
        <f t="shared" si="3"/>
        <v>71382.019499999995</v>
      </c>
      <c r="I30" s="9">
        <f t="shared" si="0"/>
        <v>88715.309099999999</v>
      </c>
      <c r="J30" s="10">
        <f>I30/E30</f>
        <v>130.2071052631579</v>
      </c>
    </row>
    <row r="31" spans="1:10" ht="15.75">
      <c r="A31" s="5">
        <v>24</v>
      </c>
      <c r="B31" s="6" t="s">
        <v>16</v>
      </c>
      <c r="C31" s="6">
        <v>5</v>
      </c>
      <c r="D31" s="6">
        <v>2</v>
      </c>
      <c r="E31" s="17">
        <v>427.62</v>
      </c>
      <c r="F31" s="7">
        <f t="shared" si="2"/>
        <v>10878.6528</v>
      </c>
      <c r="G31" s="13">
        <v>27.31</v>
      </c>
      <c r="H31" s="9">
        <f t="shared" si="3"/>
        <v>44295.4545</v>
      </c>
      <c r="I31" s="9">
        <f t="shared" si="0"/>
        <v>55174.107300000003</v>
      </c>
      <c r="J31" s="10">
        <f t="shared" si="1"/>
        <v>129.02602146765821</v>
      </c>
    </row>
    <row r="32" spans="1:10" ht="15.75" customHeight="1">
      <c r="A32" s="5">
        <v>25</v>
      </c>
      <c r="B32" s="6" t="s">
        <v>16</v>
      </c>
      <c r="C32" s="6">
        <v>7</v>
      </c>
      <c r="D32" s="6">
        <v>1</v>
      </c>
      <c r="E32" s="17">
        <v>708.29</v>
      </c>
      <c r="F32" s="7">
        <f t="shared" si="2"/>
        <v>18018.8976</v>
      </c>
      <c r="G32" s="13">
        <v>47.05</v>
      </c>
      <c r="H32" s="9">
        <f t="shared" si="3"/>
        <v>76312.747499999998</v>
      </c>
      <c r="I32" s="9">
        <f t="shared" si="0"/>
        <v>94331.645099999994</v>
      </c>
      <c r="J32" s="10">
        <f t="shared" si="1"/>
        <v>133.18223481907128</v>
      </c>
    </row>
    <row r="33" spans="1:10" ht="15.75">
      <c r="A33" s="5">
        <v>26</v>
      </c>
      <c r="B33" s="6" t="s">
        <v>16</v>
      </c>
      <c r="C33" s="6">
        <v>7</v>
      </c>
      <c r="D33" s="6">
        <v>2</v>
      </c>
      <c r="E33" s="17">
        <v>464.62</v>
      </c>
      <c r="F33" s="7">
        <f t="shared" si="2"/>
        <v>11819.9328</v>
      </c>
      <c r="G33" s="13">
        <v>30.93</v>
      </c>
      <c r="H33" s="9">
        <f t="shared" si="3"/>
        <v>50166.913500000002</v>
      </c>
      <c r="I33" s="9">
        <f t="shared" si="0"/>
        <v>61986.846300000005</v>
      </c>
      <c r="J33" s="10">
        <f t="shared" si="1"/>
        <v>133.41407236020834</v>
      </c>
    </row>
    <row r="34" spans="1:10" ht="15.75" customHeight="1">
      <c r="A34" s="5">
        <v>27</v>
      </c>
      <c r="B34" s="6" t="s">
        <v>16</v>
      </c>
      <c r="C34" s="6">
        <v>9</v>
      </c>
      <c r="D34" s="6">
        <v>1</v>
      </c>
      <c r="E34" s="17">
        <v>684.91</v>
      </c>
      <c r="F34" s="7">
        <f t="shared" si="2"/>
        <v>17424.110400000001</v>
      </c>
      <c r="G34" s="13">
        <v>45.21</v>
      </c>
      <c r="H34" s="9">
        <f t="shared" si="3"/>
        <v>73328.359500000006</v>
      </c>
      <c r="I34" s="9">
        <f t="shared" si="0"/>
        <v>90752.469900000011</v>
      </c>
      <c r="J34" s="10">
        <f t="shared" si="1"/>
        <v>132.50276664087255</v>
      </c>
    </row>
    <row r="35" spans="1:10" ht="15.75">
      <c r="A35" s="5">
        <v>28</v>
      </c>
      <c r="B35" s="6" t="s">
        <v>16</v>
      </c>
      <c r="C35" s="6">
        <v>9</v>
      </c>
      <c r="D35" s="6">
        <v>2</v>
      </c>
      <c r="E35" s="17">
        <v>171.24</v>
      </c>
      <c r="F35" s="7">
        <f t="shared" si="2"/>
        <v>4356.3456000000006</v>
      </c>
      <c r="G35" s="13">
        <v>11.260000000000002</v>
      </c>
      <c r="H35" s="9">
        <f t="shared" si="3"/>
        <v>18263.157000000003</v>
      </c>
      <c r="I35" s="9">
        <f t="shared" si="0"/>
        <v>22619.502600000003</v>
      </c>
      <c r="J35" s="10">
        <f t="shared" si="1"/>
        <v>132.09240014015418</v>
      </c>
    </row>
    <row r="36" spans="1:10" ht="15.75" customHeight="1">
      <c r="A36" s="5">
        <v>29</v>
      </c>
      <c r="B36" s="6" t="s">
        <v>16</v>
      </c>
      <c r="C36" s="6">
        <v>11</v>
      </c>
      <c r="D36" s="6">
        <v>1</v>
      </c>
      <c r="E36" s="17">
        <v>769.49</v>
      </c>
      <c r="F36" s="7">
        <f t="shared" si="2"/>
        <v>19575.8256</v>
      </c>
      <c r="G36" s="13">
        <v>51.1</v>
      </c>
      <c r="H36" s="9">
        <f t="shared" si="3"/>
        <v>82881.645000000004</v>
      </c>
      <c r="I36" s="9">
        <f t="shared" si="0"/>
        <v>102457.4706</v>
      </c>
      <c r="J36" s="10">
        <f t="shared" si="1"/>
        <v>133.14984028382435</v>
      </c>
    </row>
    <row r="37" spans="1:10" ht="15.75">
      <c r="A37" s="5">
        <v>30</v>
      </c>
      <c r="B37" s="6" t="s">
        <v>16</v>
      </c>
      <c r="C37" s="6">
        <v>13</v>
      </c>
      <c r="D37" s="6">
        <v>1</v>
      </c>
      <c r="E37" s="17">
        <v>683.87</v>
      </c>
      <c r="F37" s="7">
        <f t="shared" si="2"/>
        <v>17397.6528</v>
      </c>
      <c r="G37" s="11">
        <v>45.019999999999996</v>
      </c>
      <c r="H37" s="9">
        <f t="shared" si="3"/>
        <v>73020.188999999998</v>
      </c>
      <c r="I37" s="9">
        <f t="shared" si="0"/>
        <v>90417.841799999995</v>
      </c>
      <c r="J37" s="10">
        <f t="shared" si="1"/>
        <v>132.21495576644682</v>
      </c>
    </row>
    <row r="38" spans="1:10" ht="15.75" customHeight="1">
      <c r="A38" s="5">
        <v>31</v>
      </c>
      <c r="B38" s="6" t="s">
        <v>16</v>
      </c>
      <c r="C38" s="6">
        <v>17</v>
      </c>
      <c r="D38" s="6">
        <v>2</v>
      </c>
      <c r="E38" s="17">
        <v>972.42</v>
      </c>
      <c r="F38" s="7">
        <f t="shared" si="2"/>
        <v>24738.364799999999</v>
      </c>
      <c r="G38" s="11">
        <v>64.97</v>
      </c>
      <c r="H38" s="9">
        <f t="shared" si="3"/>
        <v>105378.09149999999</v>
      </c>
      <c r="I38" s="9">
        <f t="shared" si="0"/>
        <v>130116.45629999999</v>
      </c>
      <c r="J38" s="10">
        <f t="shared" si="1"/>
        <v>133.80684920096255</v>
      </c>
    </row>
    <row r="39" spans="1:10" ht="15.75">
      <c r="A39" s="5">
        <v>32</v>
      </c>
      <c r="B39" s="6" t="s">
        <v>17</v>
      </c>
      <c r="C39" s="6">
        <v>2</v>
      </c>
      <c r="D39" s="6"/>
      <c r="E39" s="17">
        <v>284.19</v>
      </c>
      <c r="F39" s="7">
        <f t="shared" si="2"/>
        <v>7229.7936</v>
      </c>
      <c r="G39" s="15">
        <v>18.97</v>
      </c>
      <c r="H39" s="9">
        <f t="shared" si="3"/>
        <v>30768.391499999998</v>
      </c>
      <c r="I39" s="9">
        <f t="shared" si="0"/>
        <v>37998.185099999995</v>
      </c>
      <c r="J39" s="10">
        <f t="shared" si="1"/>
        <v>133.7069745592737</v>
      </c>
    </row>
    <row r="40" spans="1:10" ht="15.75" customHeight="1">
      <c r="A40" s="5">
        <v>33</v>
      </c>
      <c r="B40" s="6" t="s">
        <v>17</v>
      </c>
      <c r="C40" s="6">
        <v>4</v>
      </c>
      <c r="D40" s="6">
        <v>1</v>
      </c>
      <c r="E40" s="17">
        <v>1075.4000000000001</v>
      </c>
      <c r="F40" s="7">
        <f t="shared" si="2"/>
        <v>27358.176000000003</v>
      </c>
      <c r="G40" s="15">
        <v>71.86</v>
      </c>
      <c r="H40" s="9">
        <f t="shared" si="3"/>
        <v>116553.327</v>
      </c>
      <c r="I40" s="9">
        <f t="shared" si="0"/>
        <v>143911.503</v>
      </c>
      <c r="J40" s="10">
        <f t="shared" si="1"/>
        <v>133.8213715826669</v>
      </c>
    </row>
    <row r="41" spans="1:10" ht="15.75">
      <c r="A41" s="5">
        <v>34</v>
      </c>
      <c r="B41" s="6" t="s">
        <v>17</v>
      </c>
      <c r="C41" s="6">
        <v>4</v>
      </c>
      <c r="D41" s="6">
        <v>2</v>
      </c>
      <c r="E41" s="17">
        <v>771.9</v>
      </c>
      <c r="F41" s="7">
        <f t="shared" si="2"/>
        <v>19637.135999999999</v>
      </c>
      <c r="G41" s="15">
        <v>51.32</v>
      </c>
      <c r="H41" s="9">
        <f t="shared" si="3"/>
        <v>83238.474000000002</v>
      </c>
      <c r="I41" s="9">
        <f t="shared" si="0"/>
        <v>102875.61</v>
      </c>
      <c r="J41" s="10">
        <f t="shared" si="1"/>
        <v>133.2758258841819</v>
      </c>
    </row>
    <row r="42" spans="1:10" ht="15.75" customHeight="1">
      <c r="A42" s="5">
        <v>35</v>
      </c>
      <c r="B42" s="6" t="s">
        <v>17</v>
      </c>
      <c r="C42" s="6">
        <v>4</v>
      </c>
      <c r="D42" s="6">
        <v>3</v>
      </c>
      <c r="E42" s="17">
        <v>1250.8</v>
      </c>
      <c r="F42" s="7">
        <f t="shared" si="2"/>
        <v>31820.351999999999</v>
      </c>
      <c r="G42" s="15">
        <v>82.5</v>
      </c>
      <c r="H42" s="9">
        <f t="shared" si="3"/>
        <v>133810.875</v>
      </c>
      <c r="I42" s="9">
        <f t="shared" si="0"/>
        <v>165631.22700000001</v>
      </c>
      <c r="J42" s="10">
        <f t="shared" si="1"/>
        <v>132.4202326511033</v>
      </c>
    </row>
    <row r="43" spans="1:10" ht="15.75">
      <c r="A43" s="5">
        <v>36</v>
      </c>
      <c r="B43" s="6" t="s">
        <v>17</v>
      </c>
      <c r="C43" s="6">
        <v>6</v>
      </c>
      <c r="D43" s="6">
        <v>2</v>
      </c>
      <c r="E43" s="17">
        <v>303.93</v>
      </c>
      <c r="F43" s="7">
        <f t="shared" si="2"/>
        <v>7731.9792000000007</v>
      </c>
      <c r="G43" s="15">
        <v>19.850000000000001</v>
      </c>
      <c r="H43" s="9">
        <f t="shared" si="3"/>
        <v>32195.707500000004</v>
      </c>
      <c r="I43" s="9">
        <f t="shared" si="0"/>
        <v>39927.686700000006</v>
      </c>
      <c r="J43" s="10">
        <f t="shared" si="1"/>
        <v>131.37132464712272</v>
      </c>
    </row>
    <row r="44" spans="1:10" ht="15.75" customHeight="1">
      <c r="A44" s="5">
        <v>37</v>
      </c>
      <c r="B44" s="6" t="s">
        <v>17</v>
      </c>
      <c r="C44" s="6">
        <v>8</v>
      </c>
      <c r="D44" s="6">
        <v>1</v>
      </c>
      <c r="E44" s="17">
        <v>712.08</v>
      </c>
      <c r="F44" s="7">
        <f t="shared" si="2"/>
        <v>18115.315200000001</v>
      </c>
      <c r="G44" s="15">
        <v>47.26</v>
      </c>
      <c r="H44" s="9">
        <f t="shared" si="3"/>
        <v>76653.357000000004</v>
      </c>
      <c r="I44" s="9">
        <f t="shared" si="0"/>
        <v>94768.672200000001</v>
      </c>
      <c r="J44" s="10">
        <f t="shared" si="1"/>
        <v>133.08711408830467</v>
      </c>
    </row>
    <row r="45" spans="1:10" ht="15.75">
      <c r="A45" s="5">
        <v>38</v>
      </c>
      <c r="B45" s="6" t="s">
        <v>17</v>
      </c>
      <c r="C45" s="6">
        <v>8</v>
      </c>
      <c r="D45" s="6">
        <v>2</v>
      </c>
      <c r="E45" s="17">
        <v>649.66</v>
      </c>
      <c r="F45" s="7">
        <f t="shared" si="2"/>
        <v>16527.350399999999</v>
      </c>
      <c r="G45" s="15">
        <v>42.69</v>
      </c>
      <c r="H45" s="9">
        <f t="shared" si="3"/>
        <v>69241.045499999993</v>
      </c>
      <c r="I45" s="9">
        <f t="shared" si="0"/>
        <v>85768.395899999989</v>
      </c>
      <c r="J45" s="10">
        <f t="shared" si="1"/>
        <v>132.0204351506942</v>
      </c>
    </row>
    <row r="46" spans="1:10" ht="15.75" customHeight="1">
      <c r="A46" s="5">
        <v>39</v>
      </c>
      <c r="B46" s="6" t="s">
        <v>17</v>
      </c>
      <c r="C46" s="6">
        <v>8</v>
      </c>
      <c r="D46" s="6">
        <v>3</v>
      </c>
      <c r="E46" s="17">
        <v>538.33000000000004</v>
      </c>
      <c r="F46" s="7">
        <f t="shared" si="2"/>
        <v>13695.115200000002</v>
      </c>
      <c r="G46" s="15">
        <v>35.28</v>
      </c>
      <c r="H46" s="9">
        <f t="shared" si="3"/>
        <v>57222.396000000001</v>
      </c>
      <c r="I46" s="9">
        <f t="shared" si="0"/>
        <v>70917.511200000008</v>
      </c>
      <c r="J46" s="10">
        <f t="shared" si="1"/>
        <v>131.73613062619583</v>
      </c>
    </row>
    <row r="47" spans="1:10" ht="15.75">
      <c r="A47" s="5">
        <v>40</v>
      </c>
      <c r="B47" s="6" t="s">
        <v>17</v>
      </c>
      <c r="C47" s="6">
        <v>8</v>
      </c>
      <c r="D47" s="6">
        <v>4</v>
      </c>
      <c r="E47" s="17">
        <v>227.31</v>
      </c>
      <c r="F47" s="7">
        <f t="shared" si="2"/>
        <v>5782.7664000000004</v>
      </c>
      <c r="G47" s="15">
        <v>14.959999999999997</v>
      </c>
      <c r="H47" s="9">
        <f t="shared" si="3"/>
        <v>24264.371999999996</v>
      </c>
      <c r="I47" s="9">
        <f t="shared" si="0"/>
        <v>30047.138399999996</v>
      </c>
      <c r="J47" s="10">
        <f t="shared" si="1"/>
        <v>132.18573050019796</v>
      </c>
    </row>
    <row r="48" spans="1:10" ht="15.75" customHeight="1">
      <c r="A48" s="5">
        <v>41</v>
      </c>
      <c r="B48" s="6" t="s">
        <v>17</v>
      </c>
      <c r="C48" s="6">
        <v>8</v>
      </c>
      <c r="D48" s="6">
        <v>5</v>
      </c>
      <c r="E48" s="17">
        <v>324.13</v>
      </c>
      <c r="F48" s="7">
        <f t="shared" si="2"/>
        <v>8245.8672000000006</v>
      </c>
      <c r="G48" s="15">
        <v>21.33</v>
      </c>
      <c r="H48" s="9">
        <f t="shared" si="3"/>
        <v>34596.193500000001</v>
      </c>
      <c r="I48" s="9">
        <f t="shared" si="0"/>
        <v>42842.060700000002</v>
      </c>
      <c r="J48" s="10">
        <f t="shared" si="1"/>
        <v>132.17554900811405</v>
      </c>
    </row>
    <row r="49" spans="1:10" ht="15.75">
      <c r="A49" s="5">
        <v>42</v>
      </c>
      <c r="B49" s="6" t="s">
        <v>17</v>
      </c>
      <c r="C49" s="6">
        <v>12</v>
      </c>
      <c r="D49" s="6">
        <v>1</v>
      </c>
      <c r="E49" s="17">
        <v>845.14</v>
      </c>
      <c r="F49" s="7">
        <f t="shared" si="2"/>
        <v>21500.3616</v>
      </c>
      <c r="G49" s="15">
        <v>56.5</v>
      </c>
      <c r="H49" s="9">
        <f t="shared" si="3"/>
        <v>91640.175000000003</v>
      </c>
      <c r="I49" s="9">
        <f t="shared" si="0"/>
        <v>113140.53660000001</v>
      </c>
      <c r="J49" s="10">
        <f t="shared" si="1"/>
        <v>133.87194618643065</v>
      </c>
    </row>
    <row r="50" spans="1:10" ht="15.75" customHeight="1">
      <c r="A50" s="5">
        <v>43</v>
      </c>
      <c r="B50" s="6" t="s">
        <v>17</v>
      </c>
      <c r="C50" s="6">
        <v>12</v>
      </c>
      <c r="D50" s="6">
        <v>2</v>
      </c>
      <c r="E50" s="17">
        <v>721.51</v>
      </c>
      <c r="F50" s="7">
        <f t="shared" si="2"/>
        <v>18355.214400000001</v>
      </c>
      <c r="G50" s="15">
        <v>47.82</v>
      </c>
      <c r="H50" s="9">
        <f t="shared" si="3"/>
        <v>77561.649000000005</v>
      </c>
      <c r="I50" s="9">
        <f t="shared" si="0"/>
        <v>95916.863400000002</v>
      </c>
      <c r="J50" s="10">
        <f t="shared" si="1"/>
        <v>132.93906307604885</v>
      </c>
    </row>
    <row r="51" spans="1:10" ht="15.75">
      <c r="A51" s="5">
        <v>44</v>
      </c>
      <c r="B51" s="6" t="s">
        <v>17</v>
      </c>
      <c r="C51" s="6">
        <v>12</v>
      </c>
      <c r="D51" s="6">
        <v>3</v>
      </c>
      <c r="E51" s="17">
        <v>431.57</v>
      </c>
      <c r="F51" s="7">
        <f t="shared" si="2"/>
        <v>10979.140800000001</v>
      </c>
      <c r="G51" s="15">
        <v>28.759999999999998</v>
      </c>
      <c r="H51" s="9">
        <f t="shared" si="3"/>
        <v>46647.281999999999</v>
      </c>
      <c r="I51" s="9">
        <f t="shared" si="0"/>
        <v>57626.4228</v>
      </c>
      <c r="J51" s="10">
        <f t="shared" si="1"/>
        <v>133.5274064462312</v>
      </c>
    </row>
    <row r="52" spans="1:10" ht="15.75" customHeight="1">
      <c r="A52" s="5">
        <v>45</v>
      </c>
      <c r="B52" s="6" t="s">
        <v>18</v>
      </c>
      <c r="C52" s="6">
        <v>1</v>
      </c>
      <c r="D52" s="6"/>
      <c r="E52" s="17">
        <v>193.38</v>
      </c>
      <c r="F52" s="7">
        <f t="shared" si="2"/>
        <v>4919.5871999999999</v>
      </c>
      <c r="G52" s="15">
        <v>12.52</v>
      </c>
      <c r="H52" s="9">
        <f t="shared" si="3"/>
        <v>20306.813999999998</v>
      </c>
      <c r="I52" s="9">
        <f t="shared" si="0"/>
        <v>25226.4012</v>
      </c>
      <c r="J52" s="10">
        <f t="shared" si="1"/>
        <v>130.44989761092151</v>
      </c>
    </row>
    <row r="53" spans="1:10" ht="15.75">
      <c r="A53" s="5">
        <v>46</v>
      </c>
      <c r="B53" s="6" t="s">
        <v>18</v>
      </c>
      <c r="C53" s="6">
        <v>3</v>
      </c>
      <c r="D53" s="6"/>
      <c r="E53" s="17">
        <v>1065.29</v>
      </c>
      <c r="F53" s="7">
        <f t="shared" si="2"/>
        <v>27100.977600000002</v>
      </c>
      <c r="G53" s="15">
        <v>71.17</v>
      </c>
      <c r="H53" s="9">
        <f t="shared" si="3"/>
        <v>115434.18150000001</v>
      </c>
      <c r="I53" s="9">
        <f t="shared" si="0"/>
        <v>142535.15910000002</v>
      </c>
      <c r="J53" s="10">
        <f t="shared" si="1"/>
        <v>133.79939650236088</v>
      </c>
    </row>
    <row r="54" spans="1:10" ht="15.75" customHeight="1">
      <c r="A54" s="5">
        <v>47</v>
      </c>
      <c r="B54" s="6" t="s">
        <v>18</v>
      </c>
      <c r="C54" s="6">
        <v>5</v>
      </c>
      <c r="D54" s="6"/>
      <c r="E54" s="17">
        <v>388.6</v>
      </c>
      <c r="F54" s="7">
        <f t="shared" si="2"/>
        <v>9885.9840000000004</v>
      </c>
      <c r="G54" s="15">
        <v>25.8</v>
      </c>
      <c r="H54" s="9">
        <f t="shared" si="3"/>
        <v>41846.310000000005</v>
      </c>
      <c r="I54" s="9">
        <f t="shared" si="0"/>
        <v>51732.294000000009</v>
      </c>
      <c r="J54" s="10">
        <f t="shared" si="1"/>
        <v>133.12479155944416</v>
      </c>
    </row>
    <row r="55" spans="1:10" ht="15.75">
      <c r="A55" s="5">
        <v>48</v>
      </c>
      <c r="B55" s="6" t="s">
        <v>18</v>
      </c>
      <c r="C55" s="6">
        <v>7</v>
      </c>
      <c r="D55" s="6"/>
      <c r="E55" s="17">
        <v>1241.46</v>
      </c>
      <c r="F55" s="7">
        <f t="shared" si="2"/>
        <v>31582.742400000003</v>
      </c>
      <c r="G55" s="15">
        <v>82.81</v>
      </c>
      <c r="H55" s="9">
        <f t="shared" si="3"/>
        <v>134313.6795</v>
      </c>
      <c r="I55" s="9">
        <f t="shared" si="0"/>
        <v>165896.42190000002</v>
      </c>
      <c r="J55" s="10">
        <f t="shared" si="1"/>
        <v>133.63009835194046</v>
      </c>
    </row>
    <row r="56" spans="1:10">
      <c r="A56" s="14" t="s">
        <v>19</v>
      </c>
    </row>
    <row r="57" spans="1:10">
      <c r="A57" s="12">
        <v>1</v>
      </c>
      <c r="B57" s="21" t="s">
        <v>20</v>
      </c>
      <c r="C57" s="21"/>
    </row>
    <row r="58" spans="1:10">
      <c r="A58" s="12">
        <v>2</v>
      </c>
      <c r="B58" s="14" t="s">
        <v>21</v>
      </c>
    </row>
    <row r="59" spans="1:10">
      <c r="B59" s="14" t="s">
        <v>22</v>
      </c>
    </row>
  </sheetData>
  <mergeCells count="12">
    <mergeCell ref="B7:D7"/>
    <mergeCell ref="B57:C57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16 для Кати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2016-12-13T08:07:01Z</dcterms:modified>
</cp:coreProperties>
</file>