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060" windowHeight="8010"/>
  </bookViews>
  <sheets>
    <sheet name="Сентябрь 2015" sheetId="2" r:id="rId1"/>
  </sheets>
  <calcPr calcId="124519"/>
</workbook>
</file>

<file path=xl/calcChain.xml><?xml version="1.0" encoding="utf-8"?>
<calcChain xmlns="http://schemas.openxmlformats.org/spreadsheetml/2006/main">
  <c r="H55" i="2"/>
  <c r="F55"/>
  <c r="I55" s="1"/>
  <c r="J55" s="1"/>
  <c r="H54"/>
  <c r="F54"/>
  <c r="I54" s="1"/>
  <c r="J54" s="1"/>
  <c r="H53"/>
  <c r="F53"/>
  <c r="I53" s="1"/>
  <c r="J53" s="1"/>
  <c r="H52"/>
  <c r="F52"/>
  <c r="I52" s="1"/>
  <c r="J52" s="1"/>
  <c r="H51"/>
  <c r="F51"/>
  <c r="I51" s="1"/>
  <c r="J51" s="1"/>
  <c r="H50"/>
  <c r="F50"/>
  <c r="I50" s="1"/>
  <c r="J50" s="1"/>
  <c r="H49"/>
  <c r="F49"/>
  <c r="I49" s="1"/>
  <c r="J49" s="1"/>
  <c r="H48"/>
  <c r="F48"/>
  <c r="I48" s="1"/>
  <c r="J48" s="1"/>
  <c r="H47"/>
  <c r="F47"/>
  <c r="I47" s="1"/>
  <c r="J47" s="1"/>
  <c r="H46"/>
  <c r="F46"/>
  <c r="I46" s="1"/>
  <c r="J46" s="1"/>
  <c r="H45"/>
  <c r="F45"/>
  <c r="I45" s="1"/>
  <c r="J45" s="1"/>
  <c r="H44"/>
  <c r="F44"/>
  <c r="I44" s="1"/>
  <c r="J44" s="1"/>
  <c r="H43"/>
  <c r="F43"/>
  <c r="I43" s="1"/>
  <c r="J43" s="1"/>
  <c r="H42"/>
  <c r="F42"/>
  <c r="I42" s="1"/>
  <c r="J42" s="1"/>
  <c r="H41"/>
  <c r="F41"/>
  <c r="I41" s="1"/>
  <c r="J41" s="1"/>
  <c r="H40"/>
  <c r="F40"/>
  <c r="I40" s="1"/>
  <c r="J40" s="1"/>
  <c r="H39"/>
  <c r="F39"/>
  <c r="I39" s="1"/>
  <c r="J39" s="1"/>
  <c r="H38"/>
  <c r="F38"/>
  <c r="I38" s="1"/>
  <c r="J38" s="1"/>
  <c r="H37"/>
  <c r="F37"/>
  <c r="I37" s="1"/>
  <c r="J37" s="1"/>
  <c r="H36"/>
  <c r="F36"/>
  <c r="I36" s="1"/>
  <c r="J36" s="1"/>
  <c r="H35"/>
  <c r="F35"/>
  <c r="I35" s="1"/>
  <c r="J35" s="1"/>
  <c r="H34"/>
  <c r="F34"/>
  <c r="I34" s="1"/>
  <c r="J34" s="1"/>
  <c r="H33"/>
  <c r="F33"/>
  <c r="I33" s="1"/>
  <c r="J33" s="1"/>
  <c r="H32"/>
  <c r="F32"/>
  <c r="I32" s="1"/>
  <c r="J32" s="1"/>
  <c r="H31"/>
  <c r="F31"/>
  <c r="I31" s="1"/>
  <c r="J31" s="1"/>
  <c r="H30"/>
  <c r="F30"/>
  <c r="I30" s="1"/>
  <c r="J30" s="1"/>
  <c r="H29"/>
  <c r="F29"/>
  <c r="I29" s="1"/>
  <c r="J29" s="1"/>
  <c r="H28"/>
  <c r="F28"/>
  <c r="I28" s="1"/>
  <c r="J28" s="1"/>
  <c r="H27"/>
  <c r="F27"/>
  <c r="I27" s="1"/>
  <c r="J27" s="1"/>
  <c r="H26"/>
  <c r="F26"/>
  <c r="I26" s="1"/>
  <c r="J26" s="1"/>
  <c r="H25"/>
  <c r="F25"/>
  <c r="I25" s="1"/>
  <c r="J25" s="1"/>
  <c r="H24"/>
  <c r="F24"/>
  <c r="I24" s="1"/>
  <c r="J24" s="1"/>
  <c r="H23"/>
  <c r="F23"/>
  <c r="I23" s="1"/>
  <c r="J23" s="1"/>
  <c r="H22"/>
  <c r="F22"/>
  <c r="I22" s="1"/>
  <c r="J22" s="1"/>
  <c r="H21"/>
  <c r="F21"/>
  <c r="I21" s="1"/>
  <c r="J21" s="1"/>
  <c r="H20"/>
  <c r="F20"/>
  <c r="I20" s="1"/>
  <c r="J20" s="1"/>
  <c r="H19"/>
  <c r="F19"/>
  <c r="I19" s="1"/>
  <c r="J19" s="1"/>
  <c r="H18"/>
  <c r="F18"/>
  <c r="I18" s="1"/>
  <c r="J18" s="1"/>
  <c r="H17"/>
  <c r="F17"/>
  <c r="I17" s="1"/>
  <c r="J17" s="1"/>
  <c r="H16"/>
  <c r="F16"/>
  <c r="I16" s="1"/>
  <c r="J16" s="1"/>
  <c r="H15"/>
  <c r="F15"/>
  <c r="I15" s="1"/>
  <c r="J15" s="1"/>
  <c r="H14"/>
  <c r="F14"/>
  <c r="I14" s="1"/>
  <c r="J14" s="1"/>
  <c r="H13"/>
  <c r="F13"/>
  <c r="I13" s="1"/>
  <c r="J13" s="1"/>
  <c r="H12"/>
  <c r="F12"/>
  <c r="I12" s="1"/>
  <c r="J12" s="1"/>
  <c r="H11"/>
  <c r="F11"/>
  <c r="I11" s="1"/>
  <c r="J11" s="1"/>
  <c r="H10"/>
  <c r="F10"/>
  <c r="I10" s="1"/>
  <c r="J10" s="1"/>
  <c r="H9"/>
  <c r="F9"/>
  <c r="I9" s="1"/>
  <c r="J9" s="1"/>
  <c r="H8"/>
  <c r="F8"/>
  <c r="I8" s="1"/>
  <c r="J8" s="1"/>
</calcChain>
</file>

<file path=xl/sharedStrings.xml><?xml version="1.0" encoding="utf-8"?>
<sst xmlns="http://schemas.openxmlformats.org/spreadsheetml/2006/main" count="69" uniqueCount="26">
  <si>
    <t xml:space="preserve">Фактический расход и стоимость коммунальных ресурсов, </t>
  </si>
  <si>
    <t>№ п/п</t>
  </si>
  <si>
    <t>Адрес</t>
  </si>
  <si>
    <t>Суммарный объем потребления горячей воды в доме, м³</t>
  </si>
  <si>
    <t>Стоимость холодной воды, исполь-зованной для горячего водо-снабжения, руб.</t>
  </si>
  <si>
    <t>Количество тепловой энергии для нагрева  воды, Гкал</t>
  </si>
  <si>
    <t>Стоимость тепловой энергии для нагрева  воды, руб.</t>
  </si>
  <si>
    <t>Стоимость горячей воды, потреблен-ной в доме за месяц, руб.</t>
  </si>
  <si>
    <r>
      <t>Стоимость       1 м³ горячей воды, руб./м</t>
    </r>
    <r>
      <rPr>
        <sz val="11"/>
        <color indexed="8"/>
        <rFont val="Calibri"/>
        <family val="2"/>
        <charset val="204"/>
      </rPr>
      <t>³</t>
    </r>
  </si>
  <si>
    <t>улица</t>
  </si>
  <si>
    <t>дом</t>
  </si>
  <si>
    <t>корп.</t>
  </si>
  <si>
    <t>гр.3 * 23.13</t>
  </si>
  <si>
    <t>гр.5 * 1541.78</t>
  </si>
  <si>
    <t>гр.4 + гр.6</t>
  </si>
  <si>
    <t>гр.7 : гр.3</t>
  </si>
  <si>
    <t xml:space="preserve"> Политрука Пасечника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</si>
  <si>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</si>
  <si>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</si>
  <si>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</si>
  <si>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</si>
  <si>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</si>
  <si>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</si>
  <si>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</si>
  <si>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</si>
  <si>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 xml:space="preserve">использованных на производство горячей воды, за сентябрь 2015 года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</si>
</sst>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4" fillId="0" borderId="4" xfId="0" applyNumberFormat="1" applyFont="1" applyFill="1" applyBorder="1"/>
    <xf numFmtId="4" fontId="4" fillId="0" borderId="5" xfId="0" applyNumberFormat="1" applyFont="1" applyBorder="1"/>
    <xf numFmtId="4" fontId="4" fillId="0" borderId="5" xfId="0" applyNumberFormat="1" applyFont="1" applyFill="1" applyBorder="1"/>
    <xf numFmtId="4" fontId="3" fillId="0" borderId="5" xfId="0" applyNumberFormat="1" applyFont="1" applyBorder="1"/>
    <xf numFmtId="4" fontId="3" fillId="0" borderId="5" xfId="0" applyNumberFormat="1" applyFont="1" applyFill="1" applyBorder="1"/>
    <xf numFmtId="0" fontId="4" fillId="0" borderId="4" xfId="0" applyFont="1" applyFill="1" applyBorder="1"/>
    <xf numFmtId="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M18" sqref="M18"/>
    </sheetView>
  </sheetViews>
  <sheetFormatPr defaultRowHeight="15"/>
  <cols>
    <col min="1" max="1" width="7.42578125" customWidth="1"/>
    <col min="2" max="2" width="25" customWidth="1"/>
    <col min="5" max="5" width="12.28515625" customWidth="1"/>
    <col min="6" max="6" width="13.7109375" customWidth="1"/>
    <col min="7" max="7" width="11.5703125" customWidth="1"/>
    <col min="8" max="8" width="13.42578125" customWidth="1"/>
    <col min="9" max="9" width="14.140625" customWidth="1"/>
    <col min="10" max="10" width="12.140625" customWidth="1"/>
  </cols>
  <sheetData>
    <row r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4" spans="1:10">
      <c r="A4" s="19" t="s">
        <v>1</v>
      </c>
      <c r="B4" s="21" t="s">
        <v>2</v>
      </c>
      <c r="C4" s="22"/>
      <c r="D4" s="23"/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4" t="s">
        <v>8</v>
      </c>
    </row>
    <row r="5" spans="1:10">
      <c r="A5" s="20"/>
      <c r="B5" s="1" t="s">
        <v>9</v>
      </c>
      <c r="C5" s="1" t="s">
        <v>10</v>
      </c>
      <c r="D5" s="1" t="s">
        <v>11</v>
      </c>
      <c r="E5" s="25"/>
      <c r="F5" s="24"/>
      <c r="G5" s="24"/>
      <c r="H5" s="24"/>
      <c r="I5" s="24"/>
      <c r="J5" s="24"/>
    </row>
    <row r="6" spans="1:10">
      <c r="A6" s="2"/>
      <c r="B6" s="5"/>
      <c r="C6" s="5"/>
      <c r="D6" s="5"/>
      <c r="E6" s="3"/>
      <c r="F6" s="5" t="s">
        <v>12</v>
      </c>
      <c r="G6" s="5"/>
      <c r="H6" s="5" t="s">
        <v>13</v>
      </c>
      <c r="I6" s="5" t="s">
        <v>14</v>
      </c>
      <c r="J6" s="5" t="s">
        <v>15</v>
      </c>
    </row>
    <row r="7" spans="1:10">
      <c r="A7" s="4">
        <v>1</v>
      </c>
      <c r="B7" s="16">
        <v>2</v>
      </c>
      <c r="C7" s="16"/>
      <c r="D7" s="16"/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</row>
    <row r="8" spans="1:10" ht="15.75">
      <c r="A8" s="6">
        <v>1</v>
      </c>
      <c r="B8" s="7" t="s">
        <v>16</v>
      </c>
      <c r="C8" s="7">
        <v>1</v>
      </c>
      <c r="D8" s="7">
        <v>2</v>
      </c>
      <c r="E8" s="8">
        <v>357.37</v>
      </c>
      <c r="F8" s="9">
        <f>E8*23.13</f>
        <v>8265.9681</v>
      </c>
      <c r="G8" s="10">
        <v>10.88</v>
      </c>
      <c r="H8" s="11">
        <f>G8*1541.78</f>
        <v>16774.5664</v>
      </c>
      <c r="I8" s="11">
        <f t="shared" ref="I8:I55" si="0">F8+H8</f>
        <v>25040.534500000002</v>
      </c>
      <c r="J8" s="11">
        <f t="shared" ref="J8:J55" si="1">I8/E8</f>
        <v>70.068932758765428</v>
      </c>
    </row>
    <row r="9" spans="1:10" ht="15.75">
      <c r="A9" s="6">
        <v>2</v>
      </c>
      <c r="B9" s="7" t="s">
        <v>16</v>
      </c>
      <c r="C9" s="7">
        <v>1</v>
      </c>
      <c r="D9" s="7">
        <v>3</v>
      </c>
      <c r="E9" s="8">
        <v>396.26</v>
      </c>
      <c r="F9" s="9">
        <f t="shared" ref="F9:F55" si="2">E9*23.13</f>
        <v>9165.4938000000002</v>
      </c>
      <c r="G9" s="10">
        <v>10.63</v>
      </c>
      <c r="H9" s="11">
        <f t="shared" ref="H9:H55" si="3">G9*1541.78</f>
        <v>16389.1214</v>
      </c>
      <c r="I9" s="11">
        <f t="shared" si="0"/>
        <v>25554.6152</v>
      </c>
      <c r="J9" s="11">
        <f t="shared" si="1"/>
        <v>64.489514964922023</v>
      </c>
    </row>
    <row r="10" spans="1:10" ht="15.75">
      <c r="A10" s="6">
        <v>3</v>
      </c>
      <c r="B10" s="7" t="s">
        <v>16</v>
      </c>
      <c r="C10" s="7">
        <v>2</v>
      </c>
      <c r="D10" s="7"/>
      <c r="E10" s="8">
        <v>170.73</v>
      </c>
      <c r="F10" s="9">
        <f t="shared" si="2"/>
        <v>3948.9848999999995</v>
      </c>
      <c r="G10" s="10">
        <v>8.91</v>
      </c>
      <c r="H10" s="11">
        <f t="shared" si="3"/>
        <v>13737.2598</v>
      </c>
      <c r="I10" s="11">
        <f t="shared" si="0"/>
        <v>17686.244699999999</v>
      </c>
      <c r="J10" s="11">
        <f t="shared" si="1"/>
        <v>103.59189773326305</v>
      </c>
    </row>
    <row r="11" spans="1:10" ht="15.75">
      <c r="A11" s="6">
        <v>4</v>
      </c>
      <c r="B11" s="7" t="s">
        <v>16</v>
      </c>
      <c r="C11" s="7">
        <v>4</v>
      </c>
      <c r="D11" s="7"/>
      <c r="E11" s="8">
        <v>256.60000000000002</v>
      </c>
      <c r="F11" s="9">
        <f t="shared" si="2"/>
        <v>5935.1580000000004</v>
      </c>
      <c r="G11" s="10">
        <v>7.26</v>
      </c>
      <c r="H11" s="11">
        <f t="shared" si="3"/>
        <v>11193.3228</v>
      </c>
      <c r="I11" s="11">
        <f t="shared" si="0"/>
        <v>17128.480800000001</v>
      </c>
      <c r="J11" s="11">
        <f t="shared" si="1"/>
        <v>66.751678877630553</v>
      </c>
    </row>
    <row r="12" spans="1:10" ht="15.75">
      <c r="A12" s="6">
        <v>5</v>
      </c>
      <c r="B12" s="7" t="s">
        <v>16</v>
      </c>
      <c r="C12" s="7">
        <v>5</v>
      </c>
      <c r="D12" s="7">
        <v>1</v>
      </c>
      <c r="E12" s="8">
        <v>234.78</v>
      </c>
      <c r="F12" s="9">
        <f t="shared" si="2"/>
        <v>5430.4614000000001</v>
      </c>
      <c r="G12" s="10">
        <v>8.5500000000000007</v>
      </c>
      <c r="H12" s="11">
        <f t="shared" si="3"/>
        <v>13182.219000000001</v>
      </c>
      <c r="I12" s="11">
        <f t="shared" si="0"/>
        <v>18612.680400000001</v>
      </c>
      <c r="J12" s="11">
        <f t="shared" si="1"/>
        <v>79.277112190135455</v>
      </c>
    </row>
    <row r="13" spans="1:10" ht="15.75">
      <c r="A13" s="6">
        <v>6</v>
      </c>
      <c r="B13" s="7" t="s">
        <v>16</v>
      </c>
      <c r="C13" s="7">
        <v>5</v>
      </c>
      <c r="D13" s="7">
        <v>2</v>
      </c>
      <c r="E13" s="8">
        <v>434.08</v>
      </c>
      <c r="F13" s="9">
        <f t="shared" si="2"/>
        <v>10040.270399999999</v>
      </c>
      <c r="G13" s="10">
        <v>17.88</v>
      </c>
      <c r="H13" s="11">
        <f t="shared" si="3"/>
        <v>27567.026399999999</v>
      </c>
      <c r="I13" s="11">
        <f t="shared" si="0"/>
        <v>37607.296799999996</v>
      </c>
      <c r="J13" s="11">
        <f t="shared" si="1"/>
        <v>86.636787688905272</v>
      </c>
    </row>
    <row r="14" spans="1:10" ht="15.75">
      <c r="A14" s="6">
        <v>7</v>
      </c>
      <c r="B14" s="7" t="s">
        <v>16</v>
      </c>
      <c r="C14" s="7">
        <v>6</v>
      </c>
      <c r="D14" s="7"/>
      <c r="E14" s="8">
        <v>202.96</v>
      </c>
      <c r="F14" s="9">
        <f t="shared" si="2"/>
        <v>4694.4647999999997</v>
      </c>
      <c r="G14" s="10">
        <v>7.81</v>
      </c>
      <c r="H14" s="11">
        <f t="shared" si="3"/>
        <v>12041.301799999999</v>
      </c>
      <c r="I14" s="11">
        <f t="shared" si="0"/>
        <v>16735.766599999999</v>
      </c>
      <c r="J14" s="11">
        <f t="shared" si="1"/>
        <v>82.458447970043352</v>
      </c>
    </row>
    <row r="15" spans="1:10" ht="15.75">
      <c r="A15" s="6">
        <v>8</v>
      </c>
      <c r="B15" s="7" t="s">
        <v>16</v>
      </c>
      <c r="C15" s="7">
        <v>6</v>
      </c>
      <c r="D15" s="7">
        <v>2</v>
      </c>
      <c r="E15" s="8">
        <v>286.5</v>
      </c>
      <c r="F15" s="9">
        <f t="shared" si="2"/>
        <v>6626.7449999999999</v>
      </c>
      <c r="G15" s="10">
        <v>13.08</v>
      </c>
      <c r="H15" s="11">
        <f t="shared" si="3"/>
        <v>20166.482400000001</v>
      </c>
      <c r="I15" s="11">
        <f t="shared" si="0"/>
        <v>26793.2274</v>
      </c>
      <c r="J15" s="12">
        <f t="shared" si="1"/>
        <v>93.519118324607334</v>
      </c>
    </row>
    <row r="16" spans="1:10" ht="15.75">
      <c r="A16" s="6">
        <v>9</v>
      </c>
      <c r="B16" s="7" t="s">
        <v>16</v>
      </c>
      <c r="C16" s="7">
        <v>7</v>
      </c>
      <c r="D16" s="7"/>
      <c r="E16" s="8">
        <v>218.45</v>
      </c>
      <c r="F16" s="9">
        <f t="shared" si="2"/>
        <v>5052.7484999999997</v>
      </c>
      <c r="G16" s="10">
        <v>11.23</v>
      </c>
      <c r="H16" s="11">
        <f t="shared" si="3"/>
        <v>17314.189399999999</v>
      </c>
      <c r="I16" s="11">
        <f t="shared" si="0"/>
        <v>22366.937899999997</v>
      </c>
      <c r="J16" s="12">
        <f t="shared" si="1"/>
        <v>102.38927855344471</v>
      </c>
    </row>
    <row r="17" spans="1:10" ht="15.75">
      <c r="A17" s="6">
        <v>10</v>
      </c>
      <c r="B17" s="7" t="s">
        <v>16</v>
      </c>
      <c r="C17" s="7">
        <v>8</v>
      </c>
      <c r="D17" s="7"/>
      <c r="E17" s="8">
        <v>144.16</v>
      </c>
      <c r="F17" s="9">
        <f t="shared" si="2"/>
        <v>3334.4207999999999</v>
      </c>
      <c r="G17" s="10">
        <v>6.12</v>
      </c>
      <c r="H17" s="11">
        <f t="shared" si="3"/>
        <v>9435.6936000000005</v>
      </c>
      <c r="I17" s="11">
        <f t="shared" si="0"/>
        <v>12770.1144</v>
      </c>
      <c r="J17" s="12">
        <f t="shared" si="1"/>
        <v>88.582924528301888</v>
      </c>
    </row>
    <row r="18" spans="1:10" ht="15.75">
      <c r="A18" s="6">
        <v>11</v>
      </c>
      <c r="B18" s="7" t="s">
        <v>16</v>
      </c>
      <c r="C18" s="7">
        <v>9</v>
      </c>
      <c r="D18" s="7"/>
      <c r="E18" s="8">
        <v>278.67</v>
      </c>
      <c r="F18" s="9">
        <f t="shared" si="2"/>
        <v>6445.6370999999999</v>
      </c>
      <c r="G18" s="10">
        <v>9.4</v>
      </c>
      <c r="H18" s="11">
        <f t="shared" si="3"/>
        <v>14492.732</v>
      </c>
      <c r="I18" s="11">
        <f t="shared" si="0"/>
        <v>20938.3691</v>
      </c>
      <c r="J18" s="12">
        <f t="shared" si="1"/>
        <v>75.136789392471371</v>
      </c>
    </row>
    <row r="19" spans="1:10" ht="15.75">
      <c r="A19" s="6">
        <v>12</v>
      </c>
      <c r="B19" s="7" t="s">
        <v>16</v>
      </c>
      <c r="C19" s="7">
        <v>10</v>
      </c>
      <c r="D19" s="7"/>
      <c r="E19" s="8">
        <v>252.57</v>
      </c>
      <c r="F19" s="9">
        <f t="shared" si="2"/>
        <v>5841.9440999999997</v>
      </c>
      <c r="G19" s="10">
        <v>7.59</v>
      </c>
      <c r="H19" s="11">
        <f t="shared" si="3"/>
        <v>11702.110199999999</v>
      </c>
      <c r="I19" s="11">
        <f t="shared" si="0"/>
        <v>17544.0543</v>
      </c>
      <c r="J19" s="12">
        <f t="shared" si="1"/>
        <v>69.462146335669317</v>
      </c>
    </row>
    <row r="20" spans="1:10" ht="15.75">
      <c r="A20" s="6">
        <v>13</v>
      </c>
      <c r="B20" s="7" t="s">
        <v>16</v>
      </c>
      <c r="C20" s="7">
        <v>10</v>
      </c>
      <c r="D20" s="7">
        <v>2</v>
      </c>
      <c r="E20" s="8">
        <v>291.69</v>
      </c>
      <c r="F20" s="9">
        <f t="shared" si="2"/>
        <v>6746.7896999999994</v>
      </c>
      <c r="G20" s="10">
        <v>17.46</v>
      </c>
      <c r="H20" s="11">
        <f t="shared" si="3"/>
        <v>26919.478800000001</v>
      </c>
      <c r="I20" s="11">
        <f t="shared" si="0"/>
        <v>33666.268499999998</v>
      </c>
      <c r="J20" s="12">
        <f t="shared" si="1"/>
        <v>115.41797284788645</v>
      </c>
    </row>
    <row r="21" spans="1:10" ht="15.75">
      <c r="A21" s="6">
        <v>14</v>
      </c>
      <c r="B21" s="7" t="s">
        <v>16</v>
      </c>
      <c r="C21" s="7">
        <v>11</v>
      </c>
      <c r="D21" s="7">
        <v>1</v>
      </c>
      <c r="E21" s="8">
        <v>270.32</v>
      </c>
      <c r="F21" s="9">
        <f t="shared" si="2"/>
        <v>6252.5015999999996</v>
      </c>
      <c r="G21" s="10">
        <v>9.06</v>
      </c>
      <c r="H21" s="11">
        <f t="shared" si="3"/>
        <v>13968.5268</v>
      </c>
      <c r="I21" s="11">
        <f t="shared" si="0"/>
        <v>20221.028399999999</v>
      </c>
      <c r="J21" s="12">
        <f t="shared" si="1"/>
        <v>74.804041136430897</v>
      </c>
    </row>
    <row r="22" spans="1:10" ht="15.75">
      <c r="A22" s="6">
        <v>15</v>
      </c>
      <c r="B22" s="7" t="s">
        <v>16</v>
      </c>
      <c r="C22" s="7">
        <v>11</v>
      </c>
      <c r="D22" s="7">
        <v>2</v>
      </c>
      <c r="E22" s="8">
        <v>457.58</v>
      </c>
      <c r="F22" s="9">
        <f t="shared" si="2"/>
        <v>10583.8254</v>
      </c>
      <c r="G22" s="10">
        <v>26</v>
      </c>
      <c r="H22" s="11">
        <f t="shared" si="3"/>
        <v>40086.28</v>
      </c>
      <c r="I22" s="11">
        <f t="shared" si="0"/>
        <v>50670.1054</v>
      </c>
      <c r="J22" s="12">
        <f t="shared" si="1"/>
        <v>110.7349652519778</v>
      </c>
    </row>
    <row r="23" spans="1:10" ht="15.75">
      <c r="A23" s="6">
        <v>16</v>
      </c>
      <c r="B23" s="7" t="s">
        <v>16</v>
      </c>
      <c r="C23" s="7">
        <v>11</v>
      </c>
      <c r="D23" s="7">
        <v>3</v>
      </c>
      <c r="E23" s="8">
        <v>164.32</v>
      </c>
      <c r="F23" s="9">
        <f t="shared" si="2"/>
        <v>3800.7215999999999</v>
      </c>
      <c r="G23" s="10">
        <v>7.46</v>
      </c>
      <c r="H23" s="11">
        <f t="shared" si="3"/>
        <v>11501.6788</v>
      </c>
      <c r="I23" s="11">
        <f t="shared" si="0"/>
        <v>15302.400399999999</v>
      </c>
      <c r="J23" s="12">
        <f t="shared" si="1"/>
        <v>93.125611002921119</v>
      </c>
    </row>
    <row r="24" spans="1:10" ht="15.75">
      <c r="A24" s="6">
        <v>17</v>
      </c>
      <c r="B24" s="7" t="s">
        <v>16</v>
      </c>
      <c r="C24" s="7">
        <v>16</v>
      </c>
      <c r="D24" s="7"/>
      <c r="E24" s="8">
        <v>359.22</v>
      </c>
      <c r="F24" s="9">
        <f t="shared" si="2"/>
        <v>8308.758600000001</v>
      </c>
      <c r="G24" s="10">
        <v>15.37</v>
      </c>
      <c r="H24" s="11">
        <f t="shared" si="3"/>
        <v>23697.158599999999</v>
      </c>
      <c r="I24" s="11">
        <f t="shared" si="0"/>
        <v>32005.9172</v>
      </c>
      <c r="J24" s="12">
        <f t="shared" si="1"/>
        <v>89.098372028283492</v>
      </c>
    </row>
    <row r="25" spans="1:10" ht="15.75">
      <c r="A25" s="6">
        <v>18</v>
      </c>
      <c r="B25" s="7" t="s">
        <v>16</v>
      </c>
      <c r="C25" s="7">
        <v>17</v>
      </c>
      <c r="D25" s="7"/>
      <c r="E25" s="8">
        <v>849.63</v>
      </c>
      <c r="F25" s="9">
        <f t="shared" si="2"/>
        <v>19651.941899999998</v>
      </c>
      <c r="G25" s="10">
        <v>16.920000000000002</v>
      </c>
      <c r="H25" s="11">
        <f t="shared" si="3"/>
        <v>26086.917600000001</v>
      </c>
      <c r="I25" s="11">
        <f t="shared" si="0"/>
        <v>45738.859499999999</v>
      </c>
      <c r="J25" s="12">
        <f t="shared" si="1"/>
        <v>53.833856502242149</v>
      </c>
    </row>
    <row r="26" spans="1:10" ht="15.75">
      <c r="A26" s="6">
        <v>19</v>
      </c>
      <c r="B26" s="7" t="s">
        <v>16</v>
      </c>
      <c r="C26" s="7">
        <v>20</v>
      </c>
      <c r="D26" s="7"/>
      <c r="E26" s="8">
        <v>405.57</v>
      </c>
      <c r="F26" s="9">
        <f t="shared" si="2"/>
        <v>9380.8341</v>
      </c>
      <c r="G26" s="10">
        <v>16.41</v>
      </c>
      <c r="H26" s="11">
        <f t="shared" si="3"/>
        <v>25300.609799999998</v>
      </c>
      <c r="I26" s="11">
        <f t="shared" si="0"/>
        <v>34681.443899999998</v>
      </c>
      <c r="J26" s="12">
        <f t="shared" si="1"/>
        <v>85.512843405577328</v>
      </c>
    </row>
    <row r="27" spans="1:10" ht="15.75">
      <c r="A27" s="6">
        <v>20</v>
      </c>
      <c r="B27" s="7" t="s">
        <v>17</v>
      </c>
      <c r="C27" s="7">
        <v>6</v>
      </c>
      <c r="D27" s="7"/>
      <c r="E27" s="8">
        <v>1187.04</v>
      </c>
      <c r="F27" s="9">
        <f t="shared" si="2"/>
        <v>27456.235199999999</v>
      </c>
      <c r="G27" s="10">
        <v>63.03</v>
      </c>
      <c r="H27" s="11">
        <f t="shared" si="3"/>
        <v>97178.393400000001</v>
      </c>
      <c r="I27" s="11">
        <f t="shared" si="0"/>
        <v>124634.6286</v>
      </c>
      <c r="J27" s="12">
        <f t="shared" si="1"/>
        <v>104.99614890820865</v>
      </c>
    </row>
    <row r="28" spans="1:10" ht="15.75">
      <c r="A28" s="6">
        <v>21</v>
      </c>
      <c r="B28" s="7" t="s">
        <v>17</v>
      </c>
      <c r="C28" s="7">
        <v>8</v>
      </c>
      <c r="D28" s="7"/>
      <c r="E28" s="8">
        <v>709.96</v>
      </c>
      <c r="F28" s="9">
        <f t="shared" si="2"/>
        <v>16421.374800000001</v>
      </c>
      <c r="G28" s="10">
        <v>42.21</v>
      </c>
      <c r="H28" s="11">
        <f t="shared" si="3"/>
        <v>65078.533799999997</v>
      </c>
      <c r="I28" s="11">
        <f t="shared" si="0"/>
        <v>81499.908599999995</v>
      </c>
      <c r="J28" s="12">
        <f t="shared" si="1"/>
        <v>114.79507098991492</v>
      </c>
    </row>
    <row r="29" spans="1:10" ht="15.75">
      <c r="A29" s="6">
        <v>22</v>
      </c>
      <c r="B29" s="7" t="s">
        <v>17</v>
      </c>
      <c r="C29" s="7">
        <v>10</v>
      </c>
      <c r="D29" s="7">
        <v>1</v>
      </c>
      <c r="E29" s="8">
        <v>1148.48</v>
      </c>
      <c r="F29" s="9">
        <f t="shared" si="2"/>
        <v>26564.342399999998</v>
      </c>
      <c r="G29" s="10">
        <v>73.930000000000007</v>
      </c>
      <c r="H29" s="11">
        <f t="shared" si="3"/>
        <v>113983.7954</v>
      </c>
      <c r="I29" s="11">
        <f t="shared" si="0"/>
        <v>140548.1378</v>
      </c>
      <c r="J29" s="12">
        <f t="shared" si="1"/>
        <v>122.37752316104763</v>
      </c>
    </row>
    <row r="30" spans="1:10" ht="15.75">
      <c r="A30" s="6">
        <v>23</v>
      </c>
      <c r="B30" s="7" t="s">
        <v>18</v>
      </c>
      <c r="C30" s="7">
        <v>5</v>
      </c>
      <c r="D30" s="7">
        <v>1</v>
      </c>
      <c r="E30" s="8">
        <v>619.36</v>
      </c>
      <c r="F30" s="9">
        <f t="shared" si="2"/>
        <v>14325.7968</v>
      </c>
      <c r="G30" s="10">
        <v>43.05</v>
      </c>
      <c r="H30" s="11">
        <f t="shared" si="3"/>
        <v>66373.629000000001</v>
      </c>
      <c r="I30" s="11">
        <f t="shared" si="0"/>
        <v>80699.425799999997</v>
      </c>
      <c r="J30" s="12">
        <f t="shared" si="1"/>
        <v>130.29486211573237</v>
      </c>
    </row>
    <row r="31" spans="1:10" ht="15.75">
      <c r="A31" s="6">
        <v>24</v>
      </c>
      <c r="B31" s="7" t="s">
        <v>18</v>
      </c>
      <c r="C31" s="7">
        <v>5</v>
      </c>
      <c r="D31" s="7">
        <v>2</v>
      </c>
      <c r="E31" s="8">
        <v>435.5</v>
      </c>
      <c r="F31" s="9">
        <f t="shared" si="2"/>
        <v>10073.115</v>
      </c>
      <c r="G31" s="10">
        <v>28.13</v>
      </c>
      <c r="H31" s="11">
        <f t="shared" si="3"/>
        <v>43370.271399999998</v>
      </c>
      <c r="I31" s="11">
        <f t="shared" si="0"/>
        <v>53443.386399999996</v>
      </c>
      <c r="J31" s="12">
        <f t="shared" si="1"/>
        <v>122.7173051664753</v>
      </c>
    </row>
    <row r="32" spans="1:10" ht="15.75">
      <c r="A32" s="6">
        <v>25</v>
      </c>
      <c r="B32" s="7" t="s">
        <v>18</v>
      </c>
      <c r="C32" s="7">
        <v>7</v>
      </c>
      <c r="D32" s="7">
        <v>1</v>
      </c>
      <c r="E32" s="8">
        <v>773.8</v>
      </c>
      <c r="F32" s="9">
        <f t="shared" si="2"/>
        <v>17897.993999999999</v>
      </c>
      <c r="G32" s="10">
        <v>38.020000000000003</v>
      </c>
      <c r="H32" s="11">
        <f t="shared" si="3"/>
        <v>58618.475600000005</v>
      </c>
      <c r="I32" s="11">
        <f t="shared" si="0"/>
        <v>76516.469600000011</v>
      </c>
      <c r="J32" s="12">
        <f t="shared" si="1"/>
        <v>98.884039286637389</v>
      </c>
    </row>
    <row r="33" spans="1:10" ht="15.75">
      <c r="A33" s="6">
        <v>26</v>
      </c>
      <c r="B33" s="7" t="s">
        <v>18</v>
      </c>
      <c r="C33" s="7">
        <v>7</v>
      </c>
      <c r="D33" s="7">
        <v>2</v>
      </c>
      <c r="E33" s="8">
        <v>447.37</v>
      </c>
      <c r="F33" s="9">
        <f t="shared" si="2"/>
        <v>10347.668099999999</v>
      </c>
      <c r="G33" s="10">
        <v>27.79</v>
      </c>
      <c r="H33" s="11">
        <f t="shared" si="3"/>
        <v>42846.066200000001</v>
      </c>
      <c r="I33" s="11">
        <f t="shared" si="0"/>
        <v>53193.734299999996</v>
      </c>
      <c r="J33" s="12">
        <f t="shared" si="1"/>
        <v>118.90322171804098</v>
      </c>
    </row>
    <row r="34" spans="1:10" ht="15.75">
      <c r="A34" s="6">
        <v>27</v>
      </c>
      <c r="B34" s="7" t="s">
        <v>18</v>
      </c>
      <c r="C34" s="7">
        <v>9</v>
      </c>
      <c r="D34" s="7">
        <v>1</v>
      </c>
      <c r="E34" s="8">
        <v>609.39</v>
      </c>
      <c r="F34" s="9">
        <f t="shared" si="2"/>
        <v>14095.190699999999</v>
      </c>
      <c r="G34" s="10">
        <v>39.07</v>
      </c>
      <c r="H34" s="11">
        <f t="shared" si="3"/>
        <v>60237.344599999997</v>
      </c>
      <c r="I34" s="11">
        <f t="shared" si="0"/>
        <v>74332.535299999989</v>
      </c>
      <c r="J34" s="12">
        <f t="shared" si="1"/>
        <v>121.97859383974136</v>
      </c>
    </row>
    <row r="35" spans="1:10" ht="15.75">
      <c r="A35" s="6">
        <v>28</v>
      </c>
      <c r="B35" s="7" t="s">
        <v>18</v>
      </c>
      <c r="C35" s="7">
        <v>9</v>
      </c>
      <c r="D35" s="7">
        <v>2</v>
      </c>
      <c r="E35" s="8">
        <v>181.98</v>
      </c>
      <c r="F35" s="9">
        <f t="shared" si="2"/>
        <v>4209.1974</v>
      </c>
      <c r="G35" s="10">
        <v>12.37</v>
      </c>
      <c r="H35" s="11">
        <f t="shared" si="3"/>
        <v>19071.818599999999</v>
      </c>
      <c r="I35" s="11">
        <f t="shared" si="0"/>
        <v>23281.016</v>
      </c>
      <c r="J35" s="12">
        <f t="shared" si="1"/>
        <v>127.93172876140235</v>
      </c>
    </row>
    <row r="36" spans="1:10" ht="15.75">
      <c r="A36" s="6">
        <v>29</v>
      </c>
      <c r="B36" s="7" t="s">
        <v>18</v>
      </c>
      <c r="C36" s="7">
        <v>11</v>
      </c>
      <c r="D36" s="7">
        <v>1</v>
      </c>
      <c r="E36" s="8">
        <v>607.41999999999996</v>
      </c>
      <c r="F36" s="9">
        <f t="shared" si="2"/>
        <v>14049.624599999999</v>
      </c>
      <c r="G36" s="10">
        <v>36.19</v>
      </c>
      <c r="H36" s="11">
        <f t="shared" si="3"/>
        <v>55797.018199999999</v>
      </c>
      <c r="I36" s="11">
        <f t="shared" si="0"/>
        <v>69846.642800000001</v>
      </c>
      <c r="J36" s="12">
        <f t="shared" si="1"/>
        <v>114.98904020282508</v>
      </c>
    </row>
    <row r="37" spans="1:10" ht="15.75">
      <c r="A37" s="6">
        <v>30</v>
      </c>
      <c r="B37" s="7" t="s">
        <v>18</v>
      </c>
      <c r="C37" s="7">
        <v>13</v>
      </c>
      <c r="D37" s="7">
        <v>1</v>
      </c>
      <c r="E37" s="8">
        <v>684.81</v>
      </c>
      <c r="F37" s="9">
        <f t="shared" si="2"/>
        <v>15839.655299999999</v>
      </c>
      <c r="G37" s="10">
        <v>43.24</v>
      </c>
      <c r="H37" s="11">
        <f t="shared" si="3"/>
        <v>66666.567200000005</v>
      </c>
      <c r="I37" s="11">
        <f t="shared" si="0"/>
        <v>82506.222500000003</v>
      </c>
      <c r="J37" s="12">
        <f t="shared" si="1"/>
        <v>120.48045808326398</v>
      </c>
    </row>
    <row r="38" spans="1:10" ht="15.75">
      <c r="A38" s="6">
        <v>31</v>
      </c>
      <c r="B38" s="7" t="s">
        <v>18</v>
      </c>
      <c r="C38" s="7">
        <v>17</v>
      </c>
      <c r="D38" s="7">
        <v>2</v>
      </c>
      <c r="E38" s="8">
        <v>1064.07</v>
      </c>
      <c r="F38" s="9">
        <f t="shared" si="2"/>
        <v>24611.939099999996</v>
      </c>
      <c r="G38" s="10">
        <v>48.4</v>
      </c>
      <c r="H38" s="11">
        <f t="shared" si="3"/>
        <v>74622.152000000002</v>
      </c>
      <c r="I38" s="11">
        <f t="shared" si="0"/>
        <v>99234.091099999991</v>
      </c>
      <c r="J38" s="12">
        <f t="shared" si="1"/>
        <v>93.258987754565013</v>
      </c>
    </row>
    <row r="39" spans="1:10" ht="15.75">
      <c r="A39" s="6">
        <v>32</v>
      </c>
      <c r="B39" s="7" t="s">
        <v>19</v>
      </c>
      <c r="C39" s="7">
        <v>2</v>
      </c>
      <c r="D39" s="7"/>
      <c r="E39" s="8">
        <v>196.09</v>
      </c>
      <c r="F39" s="9">
        <f t="shared" si="2"/>
        <v>4535.5617000000002</v>
      </c>
      <c r="G39" s="10">
        <v>10.84</v>
      </c>
      <c r="H39" s="11">
        <f t="shared" si="3"/>
        <v>16712.895199999999</v>
      </c>
      <c r="I39" s="11">
        <f t="shared" si="0"/>
        <v>21248.456899999997</v>
      </c>
      <c r="J39" s="12">
        <f t="shared" si="1"/>
        <v>108.3607369065225</v>
      </c>
    </row>
    <row r="40" spans="1:10" ht="15.75">
      <c r="A40" s="6">
        <v>33</v>
      </c>
      <c r="B40" s="7" t="s">
        <v>19</v>
      </c>
      <c r="C40" s="7">
        <v>4</v>
      </c>
      <c r="D40" s="7">
        <v>1</v>
      </c>
      <c r="E40" s="8">
        <v>977.96</v>
      </c>
      <c r="F40" s="9">
        <f t="shared" si="2"/>
        <v>22620.214800000002</v>
      </c>
      <c r="G40" s="10">
        <v>52.13</v>
      </c>
      <c r="H40" s="11">
        <f t="shared" si="3"/>
        <v>80372.991399999999</v>
      </c>
      <c r="I40" s="11">
        <f t="shared" si="0"/>
        <v>102993.2062</v>
      </c>
      <c r="J40" s="12">
        <f t="shared" si="1"/>
        <v>105.31433412409505</v>
      </c>
    </row>
    <row r="41" spans="1:10" ht="15.75">
      <c r="A41" s="6">
        <v>34</v>
      </c>
      <c r="B41" s="7" t="s">
        <v>19</v>
      </c>
      <c r="C41" s="7">
        <v>4</v>
      </c>
      <c r="D41" s="7">
        <v>2</v>
      </c>
      <c r="E41" s="8">
        <v>700.86</v>
      </c>
      <c r="F41" s="9">
        <f t="shared" si="2"/>
        <v>16210.891799999999</v>
      </c>
      <c r="G41" s="10">
        <v>37.19</v>
      </c>
      <c r="H41" s="11">
        <f t="shared" si="3"/>
        <v>57338.798199999997</v>
      </c>
      <c r="I41" s="11">
        <f t="shared" si="0"/>
        <v>73549.69</v>
      </c>
      <c r="J41" s="12">
        <f t="shared" si="1"/>
        <v>104.94205690152098</v>
      </c>
    </row>
    <row r="42" spans="1:10" ht="15.75">
      <c r="A42" s="6">
        <v>35</v>
      </c>
      <c r="B42" s="7" t="s">
        <v>19</v>
      </c>
      <c r="C42" s="7">
        <v>4</v>
      </c>
      <c r="D42" s="7">
        <v>3</v>
      </c>
      <c r="E42" s="8">
        <v>1202.3399999999999</v>
      </c>
      <c r="F42" s="9">
        <f t="shared" si="2"/>
        <v>27810.124199999998</v>
      </c>
      <c r="G42" s="10">
        <v>71.03</v>
      </c>
      <c r="H42" s="11">
        <f t="shared" si="3"/>
        <v>109512.63340000001</v>
      </c>
      <c r="I42" s="11">
        <f t="shared" si="0"/>
        <v>137322.75760000001</v>
      </c>
      <c r="J42" s="12">
        <f t="shared" si="1"/>
        <v>114.21291614684699</v>
      </c>
    </row>
    <row r="43" spans="1:10" ht="15.75">
      <c r="A43" s="6">
        <v>36</v>
      </c>
      <c r="B43" s="7" t="s">
        <v>19</v>
      </c>
      <c r="C43" s="7">
        <v>6</v>
      </c>
      <c r="D43" s="7">
        <v>2</v>
      </c>
      <c r="E43" s="8">
        <v>261.72000000000003</v>
      </c>
      <c r="F43" s="9">
        <f t="shared" si="2"/>
        <v>6053.5835999999999</v>
      </c>
      <c r="G43" s="10">
        <v>18.399999999999999</v>
      </c>
      <c r="H43" s="11">
        <f t="shared" si="3"/>
        <v>28368.751999999997</v>
      </c>
      <c r="I43" s="11">
        <f t="shared" si="0"/>
        <v>34422.335599999999</v>
      </c>
      <c r="J43" s="12">
        <f t="shared" si="1"/>
        <v>131.52351979214427</v>
      </c>
    </row>
    <row r="44" spans="1:10" ht="15.75">
      <c r="A44" s="6">
        <v>37</v>
      </c>
      <c r="B44" s="7" t="s">
        <v>19</v>
      </c>
      <c r="C44" s="7">
        <v>8</v>
      </c>
      <c r="D44" s="7">
        <v>1</v>
      </c>
      <c r="E44" s="8">
        <v>676.48</v>
      </c>
      <c r="F44" s="9">
        <f t="shared" si="2"/>
        <v>15646.982399999999</v>
      </c>
      <c r="G44" s="10">
        <v>40.369999999999997</v>
      </c>
      <c r="H44" s="11">
        <f t="shared" si="3"/>
        <v>62241.658599999995</v>
      </c>
      <c r="I44" s="11">
        <f t="shared" si="0"/>
        <v>77888.640999999989</v>
      </c>
      <c r="J44" s="12">
        <f t="shared" si="1"/>
        <v>115.13812825212865</v>
      </c>
    </row>
    <row r="45" spans="1:10" ht="15.75">
      <c r="A45" s="6">
        <v>38</v>
      </c>
      <c r="B45" s="7" t="s">
        <v>19</v>
      </c>
      <c r="C45" s="7">
        <v>8</v>
      </c>
      <c r="D45" s="7">
        <v>2</v>
      </c>
      <c r="E45" s="8">
        <v>650.75</v>
      </c>
      <c r="F45" s="9">
        <f t="shared" si="2"/>
        <v>15051.8475</v>
      </c>
      <c r="G45" s="10">
        <v>37.86</v>
      </c>
      <c r="H45" s="11">
        <f t="shared" si="3"/>
        <v>58371.790799999995</v>
      </c>
      <c r="I45" s="11">
        <f t="shared" si="0"/>
        <v>73423.638299999991</v>
      </c>
      <c r="J45" s="12">
        <f t="shared" si="1"/>
        <v>112.82925593545907</v>
      </c>
    </row>
    <row r="46" spans="1:10" ht="15.75">
      <c r="A46" s="6">
        <v>39</v>
      </c>
      <c r="B46" s="7" t="s">
        <v>19</v>
      </c>
      <c r="C46" s="7">
        <v>8</v>
      </c>
      <c r="D46" s="7">
        <v>3</v>
      </c>
      <c r="E46" s="8">
        <v>452.93</v>
      </c>
      <c r="F46" s="9">
        <f t="shared" si="2"/>
        <v>10476.2709</v>
      </c>
      <c r="G46" s="10">
        <v>29.3</v>
      </c>
      <c r="H46" s="11">
        <f t="shared" si="3"/>
        <v>45174.154000000002</v>
      </c>
      <c r="I46" s="11">
        <f t="shared" si="0"/>
        <v>55650.424899999998</v>
      </c>
      <c r="J46" s="12">
        <f t="shared" si="1"/>
        <v>122.86760625262181</v>
      </c>
    </row>
    <row r="47" spans="1:10" ht="15.75">
      <c r="A47" s="6">
        <v>40</v>
      </c>
      <c r="B47" s="7" t="s">
        <v>19</v>
      </c>
      <c r="C47" s="7">
        <v>8</v>
      </c>
      <c r="D47" s="7">
        <v>4</v>
      </c>
      <c r="E47" s="8">
        <v>203.65</v>
      </c>
      <c r="F47" s="9">
        <f t="shared" si="2"/>
        <v>4710.4245000000001</v>
      </c>
      <c r="G47" s="10">
        <v>15.78</v>
      </c>
      <c r="H47" s="11">
        <f t="shared" si="3"/>
        <v>24329.288399999998</v>
      </c>
      <c r="I47" s="11">
        <f t="shared" si="0"/>
        <v>29039.712899999999</v>
      </c>
      <c r="J47" s="12">
        <f t="shared" si="1"/>
        <v>142.59618413945495</v>
      </c>
    </row>
    <row r="48" spans="1:10" ht="15.75">
      <c r="A48" s="6">
        <v>41</v>
      </c>
      <c r="B48" s="7" t="s">
        <v>19</v>
      </c>
      <c r="C48" s="7">
        <v>8</v>
      </c>
      <c r="D48" s="7">
        <v>5</v>
      </c>
      <c r="E48" s="8">
        <v>326.17</v>
      </c>
      <c r="F48" s="9">
        <f t="shared" si="2"/>
        <v>7544.3121000000001</v>
      </c>
      <c r="G48" s="10">
        <v>29.14</v>
      </c>
      <c r="H48" s="11">
        <f t="shared" si="3"/>
        <v>44927.4692</v>
      </c>
      <c r="I48" s="11">
        <f t="shared" si="0"/>
        <v>52471.781300000002</v>
      </c>
      <c r="J48" s="12">
        <f t="shared" si="1"/>
        <v>160.87249379158106</v>
      </c>
    </row>
    <row r="49" spans="1:10" ht="15.75">
      <c r="A49" s="6">
        <v>42</v>
      </c>
      <c r="B49" s="7" t="s">
        <v>19</v>
      </c>
      <c r="C49" s="7">
        <v>12</v>
      </c>
      <c r="D49" s="7">
        <v>1</v>
      </c>
      <c r="E49" s="8">
        <v>829.34</v>
      </c>
      <c r="F49" s="9">
        <f t="shared" si="2"/>
        <v>19182.6342</v>
      </c>
      <c r="G49" s="10">
        <v>48.51</v>
      </c>
      <c r="H49" s="11">
        <f t="shared" si="3"/>
        <v>74791.747799999997</v>
      </c>
      <c r="I49" s="11">
        <f t="shared" si="0"/>
        <v>93974.381999999998</v>
      </c>
      <c r="J49" s="12">
        <f t="shared" si="1"/>
        <v>113.31225070538018</v>
      </c>
    </row>
    <row r="50" spans="1:10" ht="15.75">
      <c r="A50" s="6">
        <v>43</v>
      </c>
      <c r="B50" s="7" t="s">
        <v>19</v>
      </c>
      <c r="C50" s="7">
        <v>12</v>
      </c>
      <c r="D50" s="7">
        <v>2</v>
      </c>
      <c r="E50" s="8">
        <v>641.88</v>
      </c>
      <c r="F50" s="9">
        <f t="shared" si="2"/>
        <v>14846.6844</v>
      </c>
      <c r="G50" s="10">
        <v>40.89</v>
      </c>
      <c r="H50" s="11">
        <f t="shared" si="3"/>
        <v>63043.3842</v>
      </c>
      <c r="I50" s="11">
        <f t="shared" si="0"/>
        <v>77890.068599999999</v>
      </c>
      <c r="J50" s="12">
        <f t="shared" si="1"/>
        <v>121.34677603290335</v>
      </c>
    </row>
    <row r="51" spans="1:10" ht="15.75">
      <c r="A51" s="6">
        <v>44</v>
      </c>
      <c r="B51" s="7" t="s">
        <v>19</v>
      </c>
      <c r="C51" s="7">
        <v>12</v>
      </c>
      <c r="D51" s="7">
        <v>3</v>
      </c>
      <c r="E51" s="8">
        <v>561.34</v>
      </c>
      <c r="F51" s="9">
        <f t="shared" si="2"/>
        <v>12983.7942</v>
      </c>
      <c r="G51" s="10">
        <v>23.56</v>
      </c>
      <c r="H51" s="11">
        <f t="shared" si="3"/>
        <v>36324.336799999997</v>
      </c>
      <c r="I51" s="11">
        <f t="shared" si="0"/>
        <v>49308.130999999994</v>
      </c>
      <c r="J51" s="12">
        <f t="shared" si="1"/>
        <v>87.840045248868762</v>
      </c>
    </row>
    <row r="52" spans="1:10" ht="15.75">
      <c r="A52" s="6">
        <v>45</v>
      </c>
      <c r="B52" s="7" t="s">
        <v>20</v>
      </c>
      <c r="C52" s="7">
        <v>1</v>
      </c>
      <c r="D52" s="7"/>
      <c r="E52" s="8">
        <v>185.17</v>
      </c>
      <c r="F52" s="9">
        <f t="shared" si="2"/>
        <v>4282.9820999999993</v>
      </c>
      <c r="G52" s="10">
        <v>9.8000000000000007</v>
      </c>
      <c r="H52" s="11">
        <f t="shared" si="3"/>
        <v>15109.444000000001</v>
      </c>
      <c r="I52" s="11">
        <f t="shared" si="0"/>
        <v>19392.426100000001</v>
      </c>
      <c r="J52" s="12">
        <f t="shared" si="1"/>
        <v>104.72768861046607</v>
      </c>
    </row>
    <row r="53" spans="1:10" ht="15.75">
      <c r="A53" s="6">
        <v>46</v>
      </c>
      <c r="B53" s="7" t="s">
        <v>20</v>
      </c>
      <c r="C53" s="7">
        <v>3</v>
      </c>
      <c r="D53" s="7"/>
      <c r="E53" s="8">
        <v>1115.23</v>
      </c>
      <c r="F53" s="9">
        <f t="shared" si="2"/>
        <v>25795.269899999999</v>
      </c>
      <c r="G53" s="10">
        <v>57.36</v>
      </c>
      <c r="H53" s="11">
        <f t="shared" si="3"/>
        <v>88436.500799999994</v>
      </c>
      <c r="I53" s="11">
        <f t="shared" si="0"/>
        <v>114231.77069999999</v>
      </c>
      <c r="J53" s="12">
        <f t="shared" si="1"/>
        <v>102.42888973574956</v>
      </c>
    </row>
    <row r="54" spans="1:10" ht="15.75">
      <c r="A54" s="6">
        <v>47</v>
      </c>
      <c r="B54" s="7" t="s">
        <v>20</v>
      </c>
      <c r="C54" s="7">
        <v>5</v>
      </c>
      <c r="D54" s="7"/>
      <c r="E54" s="13">
        <v>388.93</v>
      </c>
      <c r="F54" s="9">
        <f t="shared" si="2"/>
        <v>8995.9508999999998</v>
      </c>
      <c r="G54" s="10">
        <v>22.65</v>
      </c>
      <c r="H54" s="11">
        <f t="shared" si="3"/>
        <v>34921.316999999995</v>
      </c>
      <c r="I54" s="11">
        <f t="shared" si="0"/>
        <v>43917.267899999992</v>
      </c>
      <c r="J54" s="12">
        <f t="shared" si="1"/>
        <v>112.91818039235849</v>
      </c>
    </row>
    <row r="55" spans="1:10" ht="15.75">
      <c r="A55" s="6">
        <v>48</v>
      </c>
      <c r="B55" s="7" t="s">
        <v>20</v>
      </c>
      <c r="C55" s="7">
        <v>7</v>
      </c>
      <c r="D55" s="7"/>
      <c r="E55" s="13">
        <v>1101.8900000000001</v>
      </c>
      <c r="F55" s="9">
        <f t="shared" si="2"/>
        <v>25486.715700000001</v>
      </c>
      <c r="G55" s="10">
        <v>79.930000000000007</v>
      </c>
      <c r="H55" s="11">
        <f t="shared" si="3"/>
        <v>123234.47540000001</v>
      </c>
      <c r="I55" s="11">
        <f t="shared" si="0"/>
        <v>148721.1911</v>
      </c>
      <c r="J55" s="12">
        <f t="shared" si="1"/>
        <v>134.96918122498616</v>
      </c>
    </row>
    <row r="56" spans="1:10">
      <c r="E56" s="14"/>
    </row>
    <row r="57" spans="1:10">
      <c r="A57" t="s">
        <v>21</v>
      </c>
    </row>
    <row r="58" spans="1:10">
      <c r="A58" s="15">
        <v>1</v>
      </c>
      <c r="B58" s="17" t="s">
        <v>22</v>
      </c>
      <c r="C58" s="17"/>
    </row>
    <row r="59" spans="1:10">
      <c r="A59" s="15">
        <v>2</v>
      </c>
      <c r="B59" t="s">
        <v>23</v>
      </c>
    </row>
    <row r="60" spans="1:10">
      <c r="B60" t="s">
        <v>24</v>
      </c>
    </row>
  </sheetData>
  <mergeCells count="12"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2015-10-14T06:55:51Z</dcterms:modified>
</cp:coreProperties>
</file>