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H112" i="1"/>
  <c r="BF111"/>
  <c r="BG111" s="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F110"/>
  <c r="BG110" s="1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G109" s="1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F108"/>
  <c r="BG108" s="1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F107"/>
  <c r="BG107" s="1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F106"/>
  <c r="BG106" s="1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F105"/>
  <c r="BG105" s="1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F104"/>
  <c r="BG104" s="1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F103"/>
  <c r="BG103" s="1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F102"/>
  <c r="BG102" s="1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F101"/>
  <c r="BG101" s="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F100"/>
  <c r="BG100" s="1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F99"/>
  <c r="BG99" s="1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F98"/>
  <c r="BG98" s="1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F97"/>
  <c r="BG97" s="1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F96"/>
  <c r="BG96" s="1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F95"/>
  <c r="BG95" s="1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F94"/>
  <c r="BG94" s="1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F93"/>
  <c r="BG93" s="1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F92"/>
  <c r="BG92" s="1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F91"/>
  <c r="BG91" s="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F90"/>
  <c r="BG90" s="1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F89"/>
  <c r="BG89" s="1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F88"/>
  <c r="BG88" s="1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F87"/>
  <c r="BG87" s="1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F86"/>
  <c r="BF112" s="1"/>
  <c r="BE86"/>
  <c r="BE112" s="1"/>
  <c r="BD86"/>
  <c r="BD112" s="1"/>
  <c r="BC86"/>
  <c r="BC112" s="1"/>
  <c r="BB86"/>
  <c r="BB112" s="1"/>
  <c r="BA86"/>
  <c r="BA112" s="1"/>
  <c r="AZ86"/>
  <c r="AZ112" s="1"/>
  <c r="AY86"/>
  <c r="AY112" s="1"/>
  <c r="AX86"/>
  <c r="AX112" s="1"/>
  <c r="AW86"/>
  <c r="AW112" s="1"/>
  <c r="AV86"/>
  <c r="AV112" s="1"/>
  <c r="AU86"/>
  <c r="AU112" s="1"/>
  <c r="AT86"/>
  <c r="AT112" s="1"/>
  <c r="AS86"/>
  <c r="AS112" s="1"/>
  <c r="AR86"/>
  <c r="AR112" s="1"/>
  <c r="AQ86"/>
  <c r="AQ112" s="1"/>
  <c r="AP86"/>
  <c r="AP112" s="1"/>
  <c r="AO86"/>
  <c r="AO112" s="1"/>
  <c r="AN86"/>
  <c r="AN112" s="1"/>
  <c r="AM86"/>
  <c r="AM112" s="1"/>
  <c r="AL86"/>
  <c r="AL112" s="1"/>
  <c r="AK86"/>
  <c r="AK112" s="1"/>
  <c r="AJ86"/>
  <c r="AJ112" s="1"/>
  <c r="AI86"/>
  <c r="AI112" s="1"/>
  <c r="AH86"/>
  <c r="AH112" s="1"/>
  <c r="AG86"/>
  <c r="AG112" s="1"/>
  <c r="AF86"/>
  <c r="AF112" s="1"/>
  <c r="AE86"/>
  <c r="AE112" s="1"/>
  <c r="AD86"/>
  <c r="AD112" s="1"/>
  <c r="AC86"/>
  <c r="AC112" s="1"/>
  <c r="AB86"/>
  <c r="AB112" s="1"/>
  <c r="AA86"/>
  <c r="AA112" s="1"/>
  <c r="Z86"/>
  <c r="Z112" s="1"/>
  <c r="Y86"/>
  <c r="Y112" s="1"/>
  <c r="X86"/>
  <c r="X112" s="1"/>
  <c r="W86"/>
  <c r="W112" s="1"/>
  <c r="V86"/>
  <c r="V112" s="1"/>
  <c r="U86"/>
  <c r="U112" s="1"/>
  <c r="T86"/>
  <c r="T112" s="1"/>
  <c r="S86"/>
  <c r="S112" s="1"/>
  <c r="R86"/>
  <c r="R112" s="1"/>
  <c r="Q86"/>
  <c r="Q112" s="1"/>
  <c r="P86"/>
  <c r="P112" s="1"/>
  <c r="O86"/>
  <c r="O112" s="1"/>
  <c r="N86"/>
  <c r="N112" s="1"/>
  <c r="M86"/>
  <c r="M112" s="1"/>
  <c r="L86"/>
  <c r="L112" s="1"/>
  <c r="K86"/>
  <c r="K112" s="1"/>
  <c r="J86"/>
  <c r="J112" s="1"/>
  <c r="I86"/>
  <c r="I112" s="1"/>
  <c r="H86"/>
  <c r="H112" s="1"/>
  <c r="G86"/>
  <c r="G112" s="1"/>
  <c r="F86"/>
  <c r="F112" s="1"/>
  <c r="E86"/>
  <c r="E112" s="1"/>
  <c r="D86"/>
  <c r="D112" s="1"/>
  <c r="C86"/>
  <c r="C112" s="1"/>
  <c r="BH83"/>
  <c r="BF82"/>
  <c r="BG82" s="1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F81"/>
  <c r="BG81" s="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G80" s="1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F79"/>
  <c r="BG79" s="1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F78"/>
  <c r="BG78" s="1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F77"/>
  <c r="BG77" s="1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F76"/>
  <c r="BG76" s="1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F75"/>
  <c r="BG75" s="1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F74"/>
  <c r="BG74" s="1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F73"/>
  <c r="BG73" s="1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F72"/>
  <c r="BG72" s="1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F71"/>
  <c r="BG71" s="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F70"/>
  <c r="BG70" s="1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F69"/>
  <c r="BG69" s="1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F68"/>
  <c r="BG68" s="1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F67"/>
  <c r="BG67" s="1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F66"/>
  <c r="BG66" s="1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F65"/>
  <c r="BG65" s="1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F64"/>
  <c r="BG64" s="1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F63"/>
  <c r="BG63" s="1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F62"/>
  <c r="BG62" s="1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F61"/>
  <c r="BG61" s="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F60"/>
  <c r="BG60" s="1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F59"/>
  <c r="BG59" s="1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F58"/>
  <c r="BG58" s="1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F57"/>
  <c r="BF83" s="1"/>
  <c r="BG83" s="1"/>
  <c r="BE57"/>
  <c r="BE83" s="1"/>
  <c r="BD57"/>
  <c r="BD83" s="1"/>
  <c r="BC57"/>
  <c r="BC83" s="1"/>
  <c r="BB57"/>
  <c r="BB83" s="1"/>
  <c r="BA57"/>
  <c r="BA83" s="1"/>
  <c r="AZ57"/>
  <c r="AZ83" s="1"/>
  <c r="AY57"/>
  <c r="AY83" s="1"/>
  <c r="AX57"/>
  <c r="AX83" s="1"/>
  <c r="AW57"/>
  <c r="AW83" s="1"/>
  <c r="AV57"/>
  <c r="AV83" s="1"/>
  <c r="AU57"/>
  <c r="AU83" s="1"/>
  <c r="AT57"/>
  <c r="AT83" s="1"/>
  <c r="AS57"/>
  <c r="AS83" s="1"/>
  <c r="AR57"/>
  <c r="AR83" s="1"/>
  <c r="AQ57"/>
  <c r="AQ83" s="1"/>
  <c r="AP57"/>
  <c r="AP83" s="1"/>
  <c r="AO57"/>
  <c r="AO83" s="1"/>
  <c r="AN57"/>
  <c r="AN83" s="1"/>
  <c r="AM57"/>
  <c r="AM83" s="1"/>
  <c r="AL57"/>
  <c r="AL83" s="1"/>
  <c r="AK57"/>
  <c r="AK83" s="1"/>
  <c r="AJ57"/>
  <c r="AJ83" s="1"/>
  <c r="AI57"/>
  <c r="AI83" s="1"/>
  <c r="AH57"/>
  <c r="AH83" s="1"/>
  <c r="AG57"/>
  <c r="AG83" s="1"/>
  <c r="AF57"/>
  <c r="AF83" s="1"/>
  <c r="AE57"/>
  <c r="AE83" s="1"/>
  <c r="AD57"/>
  <c r="AD83" s="1"/>
  <c r="AC57"/>
  <c r="AC83" s="1"/>
  <c r="AB57"/>
  <c r="AB83" s="1"/>
  <c r="AA57"/>
  <c r="AA83" s="1"/>
  <c r="Z57"/>
  <c r="Z83" s="1"/>
  <c r="Y57"/>
  <c r="Y83" s="1"/>
  <c r="X57"/>
  <c r="X83" s="1"/>
  <c r="W57"/>
  <c r="W83" s="1"/>
  <c r="V57"/>
  <c r="V83" s="1"/>
  <c r="U57"/>
  <c r="U83" s="1"/>
  <c r="T57"/>
  <c r="T83" s="1"/>
  <c r="S57"/>
  <c r="S83" s="1"/>
  <c r="R57"/>
  <c r="R83" s="1"/>
  <c r="Q57"/>
  <c r="Q83" s="1"/>
  <c r="P57"/>
  <c r="P83" s="1"/>
  <c r="O57"/>
  <c r="O83" s="1"/>
  <c r="N57"/>
  <c r="N83" s="1"/>
  <c r="M57"/>
  <c r="M83" s="1"/>
  <c r="L57"/>
  <c r="L83" s="1"/>
  <c r="K57"/>
  <c r="K83" s="1"/>
  <c r="J57"/>
  <c r="J83" s="1"/>
  <c r="I57"/>
  <c r="I83" s="1"/>
  <c r="H57"/>
  <c r="H83" s="1"/>
  <c r="G57"/>
  <c r="G83" s="1"/>
  <c r="F57"/>
  <c r="F83" s="1"/>
  <c r="E57"/>
  <c r="E83" s="1"/>
  <c r="D57"/>
  <c r="D83" s="1"/>
  <c r="C57"/>
  <c r="C83" s="1"/>
  <c r="BH54"/>
  <c r="BF53"/>
  <c r="BG53" s="1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F52"/>
  <c r="BG52" s="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F51"/>
  <c r="BG51" s="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F50"/>
  <c r="BG50" s="1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F49"/>
  <c r="BG49" s="1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F48"/>
  <c r="BG48" s="1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F47"/>
  <c r="BG47" s="1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F46"/>
  <c r="BG46" s="1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F45"/>
  <c r="BG45" s="1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F44"/>
  <c r="BG44" s="1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F43"/>
  <c r="BG43" s="1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F42"/>
  <c r="BG42" s="1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F41"/>
  <c r="BG41" s="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F40"/>
  <c r="BG40" s="1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F39"/>
  <c r="BG39" s="1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F38"/>
  <c r="BG38" s="1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F37"/>
  <c r="BG37" s="1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F36"/>
  <c r="BG36" s="1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F35"/>
  <c r="BF54" s="1"/>
  <c r="BG54" s="1"/>
  <c r="BE35"/>
  <c r="BE54" s="1"/>
  <c r="BD35"/>
  <c r="BD54" s="1"/>
  <c r="BC35"/>
  <c r="BC54" s="1"/>
  <c r="BB35"/>
  <c r="BB54" s="1"/>
  <c r="BA35"/>
  <c r="BA54" s="1"/>
  <c r="AZ35"/>
  <c r="AZ54" s="1"/>
  <c r="AY35"/>
  <c r="AY54" s="1"/>
  <c r="AX35"/>
  <c r="AX54" s="1"/>
  <c r="AW35"/>
  <c r="AW54" s="1"/>
  <c r="AV35"/>
  <c r="AV54" s="1"/>
  <c r="AU35"/>
  <c r="AU54" s="1"/>
  <c r="AT35"/>
  <c r="AT54" s="1"/>
  <c r="AS35"/>
  <c r="AS54" s="1"/>
  <c r="AR35"/>
  <c r="AR54" s="1"/>
  <c r="AQ35"/>
  <c r="AQ54" s="1"/>
  <c r="AP35"/>
  <c r="AP54" s="1"/>
  <c r="AO35"/>
  <c r="AO54" s="1"/>
  <c r="AN35"/>
  <c r="AN54" s="1"/>
  <c r="AM35"/>
  <c r="AM54" s="1"/>
  <c r="AL35"/>
  <c r="AL54" s="1"/>
  <c r="AK35"/>
  <c r="AK54" s="1"/>
  <c r="AJ35"/>
  <c r="AJ54" s="1"/>
  <c r="AI35"/>
  <c r="AI54" s="1"/>
  <c r="AH35"/>
  <c r="AH54" s="1"/>
  <c r="AG35"/>
  <c r="AG54" s="1"/>
  <c r="AF35"/>
  <c r="AF54" s="1"/>
  <c r="AE35"/>
  <c r="AE54" s="1"/>
  <c r="AD35"/>
  <c r="AD54" s="1"/>
  <c r="AC35"/>
  <c r="AC54" s="1"/>
  <c r="AB35"/>
  <c r="AB54" s="1"/>
  <c r="AA35"/>
  <c r="AA54" s="1"/>
  <c r="Z35"/>
  <c r="Z54" s="1"/>
  <c r="Y35"/>
  <c r="Y54" s="1"/>
  <c r="X35"/>
  <c r="X54" s="1"/>
  <c r="W35"/>
  <c r="W54" s="1"/>
  <c r="V35"/>
  <c r="V54" s="1"/>
  <c r="U35"/>
  <c r="U54" s="1"/>
  <c r="T35"/>
  <c r="T54" s="1"/>
  <c r="S35"/>
  <c r="S54" s="1"/>
  <c r="R35"/>
  <c r="R54" s="1"/>
  <c r="Q35"/>
  <c r="Q54" s="1"/>
  <c r="P35"/>
  <c r="P54" s="1"/>
  <c r="O35"/>
  <c r="O54" s="1"/>
  <c r="N35"/>
  <c r="N54" s="1"/>
  <c r="M35"/>
  <c r="M54" s="1"/>
  <c r="L35"/>
  <c r="L54" s="1"/>
  <c r="K35"/>
  <c r="K54" s="1"/>
  <c r="J35"/>
  <c r="J54" s="1"/>
  <c r="I35"/>
  <c r="I54" s="1"/>
  <c r="H35"/>
  <c r="H54" s="1"/>
  <c r="G35"/>
  <c r="G54" s="1"/>
  <c r="F35"/>
  <c r="F54" s="1"/>
  <c r="E35"/>
  <c r="E54" s="1"/>
  <c r="D35"/>
  <c r="D54" s="1"/>
  <c r="C35"/>
  <c r="C54" s="1"/>
  <c r="BH32"/>
  <c r="BF31"/>
  <c r="BG31" s="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F30"/>
  <c r="BG30" s="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F29"/>
  <c r="BG29" s="1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F28"/>
  <c r="BG28" s="1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F27"/>
  <c r="BG27" s="1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F26"/>
  <c r="BG26" s="1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F25"/>
  <c r="BG25" s="1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F24"/>
  <c r="BG24" s="1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F23"/>
  <c r="BG23" s="1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F22"/>
  <c r="BG22" s="1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F21"/>
  <c r="BG21" s="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F20"/>
  <c r="BG20" s="1"/>
  <c r="BE20"/>
  <c r="BD20"/>
  <c r="BC20"/>
  <c r="BB20"/>
  <c r="BA20"/>
  <c r="AZ20"/>
  <c r="AY20"/>
  <c r="AX20"/>
  <c r="AW20"/>
  <c r="AV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F19"/>
  <c r="BG19" s="1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F18"/>
  <c r="BG18" s="1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F17"/>
  <c r="BG17" s="1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F16"/>
  <c r="BG16" s="1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F15"/>
  <c r="BG15" s="1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F14"/>
  <c r="BG14" s="1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F13"/>
  <c r="BG13" s="1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F12"/>
  <c r="BG12" s="1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F11"/>
  <c r="BG11" s="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F10"/>
  <c r="BG10" s="1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F9"/>
  <c r="BG9" s="1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F8"/>
  <c r="BG8" s="1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F7"/>
  <c r="BG7" s="1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F6"/>
  <c r="BF32" s="1"/>
  <c r="BG32" s="1"/>
  <c r="BE6"/>
  <c r="BE32" s="1"/>
  <c r="BD6"/>
  <c r="BD32" s="1"/>
  <c r="BC6"/>
  <c r="BC32" s="1"/>
  <c r="BB6"/>
  <c r="BB32" s="1"/>
  <c r="BA6"/>
  <c r="BA32" s="1"/>
  <c r="AZ6"/>
  <c r="AZ32" s="1"/>
  <c r="AY6"/>
  <c r="AY32" s="1"/>
  <c r="AX6"/>
  <c r="AX32" s="1"/>
  <c r="AW6"/>
  <c r="AW32" s="1"/>
  <c r="AV6"/>
  <c r="AV32" s="1"/>
  <c r="AU6"/>
  <c r="AU32" s="1"/>
  <c r="AT6"/>
  <c r="AT32" s="1"/>
  <c r="AS6"/>
  <c r="AS32" s="1"/>
  <c r="AR6"/>
  <c r="AR32" s="1"/>
  <c r="AQ6"/>
  <c r="AQ32" s="1"/>
  <c r="AP6"/>
  <c r="AP32" s="1"/>
  <c r="AO6"/>
  <c r="AO32" s="1"/>
  <c r="AN6"/>
  <c r="AN32" s="1"/>
  <c r="AM6"/>
  <c r="AM32" s="1"/>
  <c r="AL6"/>
  <c r="AL32" s="1"/>
  <c r="AK6"/>
  <c r="AK32" s="1"/>
  <c r="AJ6"/>
  <c r="AJ32" s="1"/>
  <c r="AI6"/>
  <c r="AI32" s="1"/>
  <c r="AH6"/>
  <c r="AH32" s="1"/>
  <c r="AG6"/>
  <c r="AG32" s="1"/>
  <c r="AF6"/>
  <c r="AF32" s="1"/>
  <c r="AE6"/>
  <c r="AE32" s="1"/>
  <c r="AD6"/>
  <c r="AD32" s="1"/>
  <c r="AC6"/>
  <c r="AC32" s="1"/>
  <c r="AB6"/>
  <c r="AB32" s="1"/>
  <c r="AA6"/>
  <c r="AA32" s="1"/>
  <c r="Z6"/>
  <c r="Z32" s="1"/>
  <c r="Y6"/>
  <c r="Y32" s="1"/>
  <c r="X6"/>
  <c r="X32" s="1"/>
  <c r="W6"/>
  <c r="W32" s="1"/>
  <c r="V6"/>
  <c r="V32" s="1"/>
  <c r="U6"/>
  <c r="U32" s="1"/>
  <c r="T6"/>
  <c r="T32" s="1"/>
  <c r="S6"/>
  <c r="S32" s="1"/>
  <c r="R6"/>
  <c r="R32" s="1"/>
  <c r="Q6"/>
  <c r="Q32" s="1"/>
  <c r="P6"/>
  <c r="P32" s="1"/>
  <c r="O6"/>
  <c r="O32" s="1"/>
  <c r="N6"/>
  <c r="N32" s="1"/>
  <c r="M6"/>
  <c r="M32" s="1"/>
  <c r="L6"/>
  <c r="L32" s="1"/>
  <c r="K6"/>
  <c r="K32" s="1"/>
  <c r="J6"/>
  <c r="J32" s="1"/>
  <c r="I6"/>
  <c r="I32" s="1"/>
  <c r="H6"/>
  <c r="H32" s="1"/>
  <c r="G6"/>
  <c r="G32" s="1"/>
  <c r="F6"/>
  <c r="F32" s="1"/>
  <c r="E6"/>
  <c r="E32" s="1"/>
  <c r="D6"/>
  <c r="D32" s="1"/>
  <c r="C6"/>
  <c r="C32" s="1"/>
  <c r="BF113" l="1"/>
  <c r="BG112"/>
  <c r="BG6"/>
  <c r="BG35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H113"/>
  <c r="BG57"/>
  <c r="BG86"/>
  <c r="BG113" l="1"/>
</calcChain>
</file>

<file path=xl/sharedStrings.xml><?xml version="1.0" encoding="utf-8"?>
<sst xmlns="http://schemas.openxmlformats.org/spreadsheetml/2006/main" count="460" uniqueCount="139">
  <si>
    <t>Отчет по текущему ремонту за 12 месяцев 2014 года</t>
  </si>
  <si>
    <t>Адрес</t>
  </si>
  <si>
    <t>ремонт кровли</t>
  </si>
  <si>
    <t>герметизация</t>
  </si>
  <si>
    <t>ремонт и окраска фасадов</t>
  </si>
  <si>
    <t>косметический ремонт л/кл</t>
  </si>
  <si>
    <t>замена водосточных труб</t>
  </si>
  <si>
    <t>ремонт квартир (после протечек,пожара,умерших)</t>
  </si>
  <si>
    <t>ремонт вент каналов</t>
  </si>
  <si>
    <t>ремонт отмосток</t>
  </si>
  <si>
    <t>ремонт и замена дверей</t>
  </si>
  <si>
    <t>установка метал.дверей и решеток</t>
  </si>
  <si>
    <t>ремонт и замена окон</t>
  </si>
  <si>
    <t>ремонт и восстанов. Полов МОП</t>
  </si>
  <si>
    <t>ремонт балконов,лестниц,козырьков в подъезды,подвалы,над балконами</t>
  </si>
  <si>
    <t>ремонт мусоропродводов(шиберов,стволов,клапанов)</t>
  </si>
  <si>
    <t>ремонт бойлеров</t>
  </si>
  <si>
    <t>ремонт труб ГВС</t>
  </si>
  <si>
    <t>ремонт труб ХВС</t>
  </si>
  <si>
    <t>ремонт труб ЦО</t>
  </si>
  <si>
    <t>ремонт труб канализации</t>
  </si>
  <si>
    <t>замена отопительных приборов</t>
  </si>
  <si>
    <t>замена и ремонт запорной арматуры систем ЦО,ГВС,ХВС</t>
  </si>
  <si>
    <t>замена счетчика, насоса ЦО,ГВС,ХВС</t>
  </si>
  <si>
    <t>замена и ремонт эл.проводки</t>
  </si>
  <si>
    <t>замена и ремонт аппаратов защиты,установ.арматуры</t>
  </si>
  <si>
    <t>ремонт ГРЩ,ВРУ,ЭЩ и т.д.</t>
  </si>
  <si>
    <t>Ремонт и восстан.тротуар,дорожек,проезд</t>
  </si>
  <si>
    <t>Аварийно-восстановительный ремонт</t>
  </si>
  <si>
    <t>Антисептирование</t>
  </si>
  <si>
    <t>Всего по дому Т.Р за  год</t>
  </si>
  <si>
    <t>% вып. 12 мес</t>
  </si>
  <si>
    <t>План ТР год  (ЖКС №4)       24 440,8</t>
  </si>
  <si>
    <t>м2</t>
  </si>
  <si>
    <t>тыс.руб</t>
  </si>
  <si>
    <t>м/п</t>
  </si>
  <si>
    <t>шт.</t>
  </si>
  <si>
    <t>п/м</t>
  </si>
  <si>
    <t>руб.</t>
  </si>
  <si>
    <t>Красносельское ш., д. 36</t>
  </si>
  <si>
    <t>Красносельское ш., д. 38</t>
  </si>
  <si>
    <t>Коммунаров, д. 114</t>
  </si>
  <si>
    <t>Коммунаров, д. 116/1</t>
  </si>
  <si>
    <t>Коммунаров, д. 116/2</t>
  </si>
  <si>
    <t>Коммунаров, д. 118</t>
  </si>
  <si>
    <t>Коммунаров, д. 118/1</t>
  </si>
  <si>
    <t>Коммунаров, д. 118/2</t>
  </si>
  <si>
    <t>Заречная, д. 2</t>
  </si>
  <si>
    <t>Заречная, д. 4</t>
  </si>
  <si>
    <t>Заречная, д. 10</t>
  </si>
  <si>
    <t>Заречная, д. 12</t>
  </si>
  <si>
    <t>Заречная, д. 14</t>
  </si>
  <si>
    <t>Заречная, д. 16</t>
  </si>
  <si>
    <t>Школьная, д. 43</t>
  </si>
  <si>
    <t>560</t>
  </si>
  <si>
    <t>Красносельское ш., д. 40</t>
  </si>
  <si>
    <t>Красносельское ш., д. 42</t>
  </si>
  <si>
    <t>Красносельское ш., д. 44</t>
  </si>
  <si>
    <t>Красносельское ш., д. 44/3</t>
  </si>
  <si>
    <t>Красносельское ш., д. 46</t>
  </si>
  <si>
    <t>Красносельское ш., д. 46/2</t>
  </si>
  <si>
    <t>Красносельское ш., д. 46/3</t>
  </si>
  <si>
    <t>Красносельское ш., д. 46/4</t>
  </si>
  <si>
    <t>Коммунаров, д. 120/1</t>
  </si>
  <si>
    <t>Коммунаров, д. 122/1</t>
  </si>
  <si>
    <t>Коммунаров, д. 124</t>
  </si>
  <si>
    <t>Итого:</t>
  </si>
  <si>
    <t>П.Пасечника, д. 1/2</t>
  </si>
  <si>
    <t>П.Пасечника, д. 1/3</t>
  </si>
  <si>
    <t>П.Пасечника, д. 2</t>
  </si>
  <si>
    <t>П.Пасечника, д. 4</t>
  </si>
  <si>
    <t>П.Пасечника, д. 5/1</t>
  </si>
  <si>
    <t>П.Пасечника, д. 5/2</t>
  </si>
  <si>
    <t>П.Пасечника, д. 6</t>
  </si>
  <si>
    <t>П.Пасечника, д. 7</t>
  </si>
  <si>
    <t>П.Пасечника, д. 8</t>
  </si>
  <si>
    <t>П.Пасечника, д. 9</t>
  </si>
  <si>
    <t>П.Пасечника, д. 10</t>
  </si>
  <si>
    <t>П.Пасечника, д. 11/1</t>
  </si>
  <si>
    <t>П.Пасечника, д. 11/2</t>
  </si>
  <si>
    <t>П.Пасечника, д. 11/3</t>
  </si>
  <si>
    <t>П.Пасечника, д. 17</t>
  </si>
  <si>
    <t>П.Пасечника, д. 6/2</t>
  </si>
  <si>
    <t>П.Пасечника, д. 10/2</t>
  </si>
  <si>
    <t>П.Пасечника, д. 16</t>
  </si>
  <si>
    <t>П.Пасечника, д. 20</t>
  </si>
  <si>
    <t>Нарвская, д. 4/1</t>
  </si>
  <si>
    <t>Нарвская, д. 4/2</t>
  </si>
  <si>
    <t>Нарвская, д. 6</t>
  </si>
  <si>
    <t>Нарвская, д. 8/2</t>
  </si>
  <si>
    <t>Красногородская, д. 17/2</t>
  </si>
  <si>
    <t>Кингисеппское ш., д. 6</t>
  </si>
  <si>
    <t>Кингисеппское ш., д. 8</t>
  </si>
  <si>
    <t>Кингисеппское ш., д. 10/1</t>
  </si>
  <si>
    <t>Кингисеппское ш., д. 10/2</t>
  </si>
  <si>
    <t>Кингисеппское ш., д. 10/3</t>
  </si>
  <si>
    <t>Октябрьская, д. 11</t>
  </si>
  <si>
    <t>Октябрьская, д. 15</t>
  </si>
  <si>
    <t>Октябрьская, д. 17</t>
  </si>
  <si>
    <t>Гатчинское ш., д. 7/2</t>
  </si>
  <si>
    <t>Гатчинское ш., д. 9/1</t>
  </si>
  <si>
    <t>Гатчинское ш., д. 11</t>
  </si>
  <si>
    <t>Гатчинское ш., д. 13/1</t>
  </si>
  <si>
    <t>Гатчинское ш., д. 13/2</t>
  </si>
  <si>
    <t>Гатчинское ш., д. 13/3</t>
  </si>
  <si>
    <t>Красногородская, д. 15</t>
  </si>
  <si>
    <t>Красногородская, д. 19/1</t>
  </si>
  <si>
    <t>Красногородская, д. 19/2</t>
  </si>
  <si>
    <t>Красногородская, д. 19/3</t>
  </si>
  <si>
    <t>Нарвская, д. 8/1</t>
  </si>
  <si>
    <t>Нарвская, д. 10</t>
  </si>
  <si>
    <t>Нарвская, д. 12</t>
  </si>
  <si>
    <t>ул.Красногородская, д.5/1</t>
  </si>
  <si>
    <t>ул.Красногородская, д.5/2</t>
  </si>
  <si>
    <t>ул.Красногородская, д.7/1</t>
  </si>
  <si>
    <t>ул.Красногородская, д.7/2</t>
  </si>
  <si>
    <t>ул.Красногородская, д.9/1</t>
  </si>
  <si>
    <t>ул.Красногородская, д.9/2</t>
  </si>
  <si>
    <t>ул.Красногородская, д.11/1</t>
  </si>
  <si>
    <t>ул.Красногородская, д.13/1</t>
  </si>
  <si>
    <t>Гатчинское ш., д. 6</t>
  </si>
  <si>
    <t>Гатчинское ш., д.6/2</t>
  </si>
  <si>
    <t>Гатчинское ш., д.8/1</t>
  </si>
  <si>
    <t>Гатчинское ш., д.8/2</t>
  </si>
  <si>
    <t>Гатчинское ш., д.8/3</t>
  </si>
  <si>
    <t>Гатчинское ш., д.8/4</t>
  </si>
  <si>
    <t>Гатчинское ш., д.8/5</t>
  </si>
  <si>
    <t>Гатчинское ш., д.12/1</t>
  </si>
  <si>
    <t>Гатчинское ш., д.12/2</t>
  </si>
  <si>
    <t>Гатчинское ш., д.12/3</t>
  </si>
  <si>
    <t>Гатчинское ш., д. 2</t>
  </si>
  <si>
    <t>Гатчинское ш., д. 4/1</t>
  </si>
  <si>
    <t>Гатчинское ш., д. 4/2</t>
  </si>
  <si>
    <t>Гатчинское ш., д. 4/3</t>
  </si>
  <si>
    <t>ул.Театральная, д. 1</t>
  </si>
  <si>
    <t>ул.Театральная, д. 3</t>
  </si>
  <si>
    <t>ул.Театральная, д. 5</t>
  </si>
  <si>
    <t>ул.Театральная, д. 7</t>
  </si>
  <si>
    <t>ВСЕГО: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</si>
</sst>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 shrinkToFit="1"/>
    </xf>
    <xf numFmtId="0" fontId="4" fillId="0" borderId="6" xfId="0" applyFont="1" applyBorder="1" applyAlignment="1">
      <alignment horizontal="center" wrapText="1" shrinkToFi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7" fillId="0" borderId="10" xfId="0" applyFont="1" applyBorder="1"/>
    <xf numFmtId="0" fontId="4" fillId="0" borderId="10" xfId="0" applyFont="1" applyBorder="1"/>
    <xf numFmtId="0" fontId="6" fillId="0" borderId="19" xfId="0" applyFont="1" applyBorder="1"/>
    <xf numFmtId="0" fontId="5" fillId="0" borderId="19" xfId="0" applyFont="1" applyBorder="1"/>
    <xf numFmtId="0" fontId="3" fillId="2" borderId="19" xfId="0" applyFont="1" applyFill="1" applyBorder="1"/>
    <xf numFmtId="0" fontId="8" fillId="0" borderId="10" xfId="0" applyFont="1" applyBorder="1"/>
    <xf numFmtId="49" fontId="9" fillId="2" borderId="19" xfId="0" applyNumberFormat="1" applyFont="1" applyFill="1" applyBorder="1"/>
    <xf numFmtId="49" fontId="9" fillId="2" borderId="10" xfId="0" applyNumberFormat="1" applyFont="1" applyFill="1" applyBorder="1"/>
    <xf numFmtId="49" fontId="4" fillId="2" borderId="10" xfId="0" applyNumberFormat="1" applyFont="1" applyFill="1" applyBorder="1"/>
    <xf numFmtId="49" fontId="10" fillId="2" borderId="10" xfId="0" applyNumberFormat="1" applyFont="1" applyFill="1" applyBorder="1"/>
    <xf numFmtId="164" fontId="10" fillId="2" borderId="10" xfId="0" applyNumberFormat="1" applyFont="1" applyFill="1" applyBorder="1"/>
    <xf numFmtId="165" fontId="10" fillId="2" borderId="10" xfId="0" applyNumberFormat="1" applyFont="1" applyFill="1" applyBorder="1"/>
    <xf numFmtId="0" fontId="3" fillId="2" borderId="10" xfId="0" applyFont="1" applyFill="1" applyBorder="1"/>
    <xf numFmtId="0" fontId="3" fillId="3" borderId="10" xfId="0" applyFont="1" applyFill="1" applyBorder="1"/>
    <xf numFmtId="0" fontId="11" fillId="3" borderId="10" xfId="0" applyFont="1" applyFill="1" applyBorder="1"/>
    <xf numFmtId="49" fontId="9" fillId="3" borderId="10" xfId="0" applyNumberFormat="1" applyFont="1" applyFill="1" applyBorder="1"/>
    <xf numFmtId="49" fontId="4" fillId="3" borderId="10" xfId="0" applyNumberFormat="1" applyFont="1" applyFill="1" applyBorder="1"/>
    <xf numFmtId="49" fontId="10" fillId="3" borderId="10" xfId="0" applyNumberFormat="1" applyFont="1" applyFill="1" applyBorder="1"/>
    <xf numFmtId="165" fontId="10" fillId="0" borderId="10" xfId="0" applyNumberFormat="1" applyFont="1" applyFill="1" applyBorder="1"/>
    <xf numFmtId="0" fontId="3" fillId="0" borderId="0" xfId="0" applyFont="1"/>
    <xf numFmtId="0" fontId="8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 shrinkToFi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6" fillId="0" borderId="10" xfId="0" applyFont="1" applyBorder="1"/>
    <xf numFmtId="2" fontId="10" fillId="2" borderId="10" xfId="0" applyNumberFormat="1" applyFont="1" applyFill="1" applyBorder="1"/>
    <xf numFmtId="0" fontId="5" fillId="0" borderId="10" xfId="0" applyFont="1" applyBorder="1"/>
    <xf numFmtId="0" fontId="3" fillId="0" borderId="10" xfId="0" applyFont="1" applyBorder="1"/>
    <xf numFmtId="0" fontId="12" fillId="3" borderId="10" xfId="0" applyFont="1" applyFill="1" applyBorder="1"/>
    <xf numFmtId="49" fontId="7" fillId="3" borderId="10" xfId="0" applyNumberFormat="1" applyFont="1" applyFill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3" fillId="2" borderId="10" xfId="0" applyFont="1" applyFill="1" applyBorder="1"/>
    <xf numFmtId="49" fontId="9" fillId="4" borderId="10" xfId="0" applyNumberFormat="1" applyFont="1" applyFill="1" applyBorder="1"/>
    <xf numFmtId="165" fontId="10" fillId="3" borderId="10" xfId="0" applyNumberFormat="1" applyFont="1" applyFill="1" applyBorder="1"/>
    <xf numFmtId="165" fontId="14" fillId="0" borderId="10" xfId="0" applyNumberFormat="1" applyFont="1" applyFill="1" applyBorder="1"/>
    <xf numFmtId="0" fontId="12" fillId="0" borderId="10" xfId="0" applyFont="1" applyBorder="1"/>
    <xf numFmtId="49" fontId="9" fillId="0" borderId="10" xfId="0" applyNumberFormat="1" applyFont="1" applyBorder="1"/>
    <xf numFmtId="49" fontId="7" fillId="0" borderId="10" xfId="0" applyNumberFormat="1" applyFont="1" applyBorder="1"/>
    <xf numFmtId="49" fontId="15" fillId="0" borderId="10" xfId="0" applyNumberFormat="1" applyFont="1" applyBorder="1"/>
    <xf numFmtId="49" fontId="4" fillId="0" borderId="10" xfId="0" applyNumberFormat="1" applyFont="1" applyBorder="1"/>
    <xf numFmtId="165" fontId="10" fillId="0" borderId="10" xfId="0" applyNumberFormat="1" applyFont="1" applyBorder="1"/>
    <xf numFmtId="165" fontId="14" fillId="2" borderId="10" xfId="0" applyNumberFormat="1" applyFont="1" applyFill="1" applyBorder="1"/>
    <xf numFmtId="165" fontId="10" fillId="0" borderId="2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smeta\&#1086;&#1073;&#1084;&#1077;&#1085;\&#1054;&#1090;&#1095;&#1077;&#1090;%20&#1087;&#1086;%20&#1076;&#1086;&#1084;&#1072;&#1084;%202014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мес"/>
      <sheetName val="июнь"/>
      <sheetName val="май"/>
      <sheetName val="апр."/>
      <sheetName val="янв."/>
      <sheetName val="февр."/>
      <sheetName val="март"/>
      <sheetName val="июль"/>
      <sheetName val="авг."/>
      <sheetName val="сент."/>
      <sheetName val="3 кварт."/>
      <sheetName val="октяб."/>
      <sheetName val="нояб"/>
      <sheetName val="декаб"/>
      <sheetName val="9 мес."/>
      <sheetName val="год 2014"/>
      <sheetName val="4 квар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1.5289999999999999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1</v>
          </cell>
          <cell r="X4">
            <v>1.4410000000000001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0.3</v>
          </cell>
          <cell r="AH4">
            <v>0.13200000000000001</v>
          </cell>
          <cell r="AI4">
            <v>31.5</v>
          </cell>
          <cell r="AJ4">
            <v>42.709000000000003</v>
          </cell>
          <cell r="AK4">
            <v>10</v>
          </cell>
          <cell r="AL4">
            <v>7.89</v>
          </cell>
          <cell r="AM4">
            <v>0</v>
          </cell>
          <cell r="AN4">
            <v>0</v>
          </cell>
          <cell r="AO4">
            <v>3</v>
          </cell>
          <cell r="AP4">
            <v>8.4819999999999993</v>
          </cell>
          <cell r="AQ4">
            <v>29</v>
          </cell>
          <cell r="AR4">
            <v>42.837000000000003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5</v>
          </cell>
          <cell r="AX4">
            <v>4.1660000000000004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109.18600000000001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1</v>
          </cell>
          <cell r="X5">
            <v>1.6579999999999999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15</v>
          </cell>
          <cell r="AR5">
            <v>28.403000000000002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1</v>
          </cell>
          <cell r="AX5">
            <v>0.51700000000000002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30.578000000000003</v>
          </cell>
        </row>
        <row r="6">
          <cell r="C6">
            <v>0</v>
          </cell>
          <cell r="D6">
            <v>0</v>
          </cell>
          <cell r="E6">
            <v>258</v>
          </cell>
          <cell r="F6">
            <v>64.527000000000001</v>
          </cell>
          <cell r="G6">
            <v>2</v>
          </cell>
          <cell r="H6">
            <v>0.18099999999999999</v>
          </cell>
          <cell r="I6">
            <v>2</v>
          </cell>
          <cell r="J6">
            <v>421.60300000000001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96.7</v>
          </cell>
          <cell r="R6">
            <v>116.934</v>
          </cell>
          <cell r="S6">
            <v>0</v>
          </cell>
          <cell r="T6">
            <v>0</v>
          </cell>
          <cell r="U6">
            <v>19</v>
          </cell>
          <cell r="V6">
            <v>13.775</v>
          </cell>
          <cell r="W6">
            <v>6</v>
          </cell>
          <cell r="X6">
            <v>8.593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6.4</v>
          </cell>
          <cell r="AH6">
            <v>4.0890000000000004</v>
          </cell>
          <cell r="AI6">
            <v>3.9</v>
          </cell>
          <cell r="AJ6">
            <v>2.5219999999999998</v>
          </cell>
          <cell r="AK6">
            <v>9</v>
          </cell>
          <cell r="AL6">
            <v>30.402000000000001</v>
          </cell>
          <cell r="AM6">
            <v>1.5</v>
          </cell>
          <cell r="AN6">
            <v>1.7669999999999999</v>
          </cell>
          <cell r="AO6">
            <v>5</v>
          </cell>
          <cell r="AP6">
            <v>16.788</v>
          </cell>
          <cell r="AQ6">
            <v>41</v>
          </cell>
          <cell r="AR6">
            <v>90.234000000000009</v>
          </cell>
          <cell r="AS6">
            <v>0</v>
          </cell>
          <cell r="AT6">
            <v>0</v>
          </cell>
          <cell r="AU6">
            <v>6.6</v>
          </cell>
          <cell r="AV6">
            <v>0.70499999999999996</v>
          </cell>
          <cell r="AW6">
            <v>6</v>
          </cell>
          <cell r="AX6">
            <v>4.1820000000000004</v>
          </cell>
          <cell r="AY6">
            <v>1</v>
          </cell>
          <cell r="AZ6">
            <v>1.9430000000000001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778.24500000000023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  <cell r="H7">
            <v>0.11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</v>
          </cell>
          <cell r="V7">
            <v>2.0979999999999999</v>
          </cell>
          <cell r="W7">
            <v>3</v>
          </cell>
          <cell r="X7">
            <v>4.1750000000000007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28</v>
          </cell>
          <cell r="AH7">
            <v>25.475999999999999</v>
          </cell>
          <cell r="AI7">
            <v>5.5</v>
          </cell>
          <cell r="AJ7">
            <v>7.8279999999999994</v>
          </cell>
          <cell r="AK7">
            <v>7</v>
          </cell>
          <cell r="AL7">
            <v>11.428000000000001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90</v>
          </cell>
          <cell r="AR7">
            <v>95.658999999999992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4</v>
          </cell>
          <cell r="AX7">
            <v>2.5569999999999999</v>
          </cell>
          <cell r="AY7">
            <v>1</v>
          </cell>
          <cell r="AZ7">
            <v>2.5289999999999999</v>
          </cell>
          <cell r="BA7">
            <v>0</v>
          </cell>
          <cell r="BB7">
            <v>0</v>
          </cell>
          <cell r="BC7">
            <v>66</v>
          </cell>
          <cell r="BD7">
            <v>3.827</v>
          </cell>
          <cell r="BE7">
            <v>0</v>
          </cell>
          <cell r="BF7">
            <v>155.68699999999998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</v>
          </cell>
          <cell r="T8">
            <v>4.2149999999999999</v>
          </cell>
          <cell r="U8">
            <v>0</v>
          </cell>
          <cell r="V8">
            <v>0</v>
          </cell>
          <cell r="W8">
            <v>1</v>
          </cell>
          <cell r="X8">
            <v>1.4650000000000001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18.7</v>
          </cell>
          <cell r="AH8">
            <v>44.718000000000004</v>
          </cell>
          <cell r="AI8">
            <v>7.5</v>
          </cell>
          <cell r="AJ8">
            <v>5.7100000000000009</v>
          </cell>
          <cell r="AK8">
            <v>2</v>
          </cell>
          <cell r="AL8">
            <v>1.4410000000000001</v>
          </cell>
          <cell r="AM8">
            <v>0.5</v>
          </cell>
          <cell r="AN8">
            <v>0.83399999999999996</v>
          </cell>
          <cell r="AO8">
            <v>6</v>
          </cell>
          <cell r="AP8">
            <v>19.102999999999998</v>
          </cell>
          <cell r="AQ8">
            <v>24</v>
          </cell>
          <cell r="AR8">
            <v>42.781999999999996</v>
          </cell>
          <cell r="AS8">
            <v>0</v>
          </cell>
          <cell r="AT8">
            <v>0</v>
          </cell>
          <cell r="AU8">
            <v>20.100000000000001</v>
          </cell>
          <cell r="AV8">
            <v>1.905</v>
          </cell>
          <cell r="AW8">
            <v>4</v>
          </cell>
          <cell r="AX8">
            <v>1.486</v>
          </cell>
          <cell r="AY8">
            <v>1</v>
          </cell>
          <cell r="AZ8">
            <v>1.9430000000000001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125.602</v>
          </cell>
        </row>
        <row r="9">
          <cell r="C9">
            <v>0</v>
          </cell>
          <cell r="D9">
            <v>0</v>
          </cell>
          <cell r="E9">
            <v>110</v>
          </cell>
          <cell r="F9">
            <v>27.504000000000001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97.239000000000004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2.7250000000000001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0.3</v>
          </cell>
          <cell r="AH9">
            <v>0.108</v>
          </cell>
          <cell r="AI9">
            <v>0</v>
          </cell>
          <cell r="AJ9">
            <v>0</v>
          </cell>
          <cell r="AK9">
            <v>11</v>
          </cell>
          <cell r="AL9">
            <v>5.7279999999999998</v>
          </cell>
          <cell r="AM9">
            <v>3</v>
          </cell>
          <cell r="AN9">
            <v>4.0519999999999996</v>
          </cell>
          <cell r="AO9">
            <v>0</v>
          </cell>
          <cell r="AP9">
            <v>0</v>
          </cell>
          <cell r="AQ9">
            <v>16</v>
          </cell>
          <cell r="AR9">
            <v>38.457000000000001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175.81299999999999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0.111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5</v>
          </cell>
          <cell r="X10">
            <v>7.6189999999999998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12</v>
          </cell>
          <cell r="AL10">
            <v>10.616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16</v>
          </cell>
          <cell r="AR10">
            <v>32.445999999999998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3.145</v>
          </cell>
          <cell r="BE10">
            <v>0</v>
          </cell>
          <cell r="BF10">
            <v>53.937000000000005</v>
          </cell>
        </row>
        <row r="11">
          <cell r="C11">
            <v>0</v>
          </cell>
          <cell r="D11">
            <v>0</v>
          </cell>
          <cell r="E11">
            <v>1.5</v>
          </cell>
          <cell r="F11">
            <v>0.755</v>
          </cell>
          <cell r="G11">
            <v>0</v>
          </cell>
          <cell r="H11">
            <v>0</v>
          </cell>
          <cell r="I11">
            <v>1</v>
          </cell>
          <cell r="J11">
            <v>217.084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4.2149999999999999</v>
          </cell>
          <cell r="U11">
            <v>0</v>
          </cell>
          <cell r="V11">
            <v>0</v>
          </cell>
          <cell r="W11">
            <v>2</v>
          </cell>
          <cell r="X11">
            <v>2.8570000000000002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10</v>
          </cell>
          <cell r="AH11">
            <v>8.8770000000000007</v>
          </cell>
          <cell r="AI11">
            <v>0</v>
          </cell>
          <cell r="AJ11">
            <v>0</v>
          </cell>
          <cell r="AK11">
            <v>0.5</v>
          </cell>
          <cell r="AL11">
            <v>0.18</v>
          </cell>
          <cell r="AM11">
            <v>0</v>
          </cell>
          <cell r="AN11">
            <v>0</v>
          </cell>
          <cell r="AO11">
            <v>2</v>
          </cell>
          <cell r="AP11">
            <v>6.8849999999999998</v>
          </cell>
          <cell r="AQ11">
            <v>15</v>
          </cell>
          <cell r="AR11">
            <v>27.998999999999999</v>
          </cell>
          <cell r="AS11">
            <v>0</v>
          </cell>
          <cell r="AT11">
            <v>0</v>
          </cell>
          <cell r="AU11">
            <v>3</v>
          </cell>
          <cell r="AV11">
            <v>0.115</v>
          </cell>
          <cell r="AW11">
            <v>12</v>
          </cell>
          <cell r="AX11">
            <v>6.4630000000000001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0.42</v>
          </cell>
          <cell r="BE11">
            <v>0</v>
          </cell>
          <cell r="BF11">
            <v>275.85000000000008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12.5</v>
          </cell>
          <cell r="Z12">
            <v>15.257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</v>
          </cell>
          <cell r="AN12">
            <v>1.032</v>
          </cell>
          <cell r="AO12">
            <v>0</v>
          </cell>
          <cell r="AP12">
            <v>0</v>
          </cell>
          <cell r="AQ12">
            <v>16</v>
          </cell>
          <cell r="AR12">
            <v>20.577000000000002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7.8410000000000002</v>
          </cell>
          <cell r="BF12">
            <v>44.707000000000001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15</v>
          </cell>
          <cell r="AR13">
            <v>21.306999999999999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7.8410000000000002</v>
          </cell>
          <cell r="BF13">
            <v>29.148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14</v>
          </cell>
          <cell r="AR14">
            <v>19.788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1</v>
          </cell>
          <cell r="AX14">
            <v>0.67300000000000004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11.435</v>
          </cell>
          <cell r="BF14">
            <v>31.896000000000001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16</v>
          </cell>
          <cell r="AR15">
            <v>23.388999999999999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11.363</v>
          </cell>
          <cell r="BF15">
            <v>34.751999999999995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13</v>
          </cell>
          <cell r="AR16">
            <v>19.181999999999999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12.356</v>
          </cell>
          <cell r="BF16">
            <v>31.537999999999997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</v>
          </cell>
          <cell r="AN17">
            <v>1.0880000000000001</v>
          </cell>
          <cell r="AO17">
            <v>0</v>
          </cell>
          <cell r="AP17">
            <v>0</v>
          </cell>
          <cell r="AQ17">
            <v>14</v>
          </cell>
          <cell r="AR17">
            <v>21.073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12.5</v>
          </cell>
          <cell r="BD17">
            <v>16.155999999999999</v>
          </cell>
          <cell r="BE17">
            <v>12.356</v>
          </cell>
          <cell r="BF17">
            <v>50.673000000000002</v>
          </cell>
        </row>
        <row r="18">
          <cell r="C18">
            <v>4.25</v>
          </cell>
          <cell r="D18">
            <v>1.399</v>
          </cell>
          <cell r="E18">
            <v>424</v>
          </cell>
          <cell r="F18">
            <v>106.55800000000001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132.30000000000001</v>
          </cell>
          <cell r="R18">
            <v>167.38</v>
          </cell>
          <cell r="S18">
            <v>3</v>
          </cell>
          <cell r="T18">
            <v>3.7570000000000001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15.4</v>
          </cell>
          <cell r="AH18">
            <v>38.723999999999997</v>
          </cell>
          <cell r="AI18">
            <v>2.5</v>
          </cell>
          <cell r="AJ18">
            <v>1.141</v>
          </cell>
          <cell r="AK18">
            <v>1.5</v>
          </cell>
          <cell r="AL18">
            <v>0.432</v>
          </cell>
          <cell r="AM18">
            <v>0</v>
          </cell>
          <cell r="AN18">
            <v>0</v>
          </cell>
          <cell r="AO18">
            <v>4</v>
          </cell>
          <cell r="AP18">
            <v>12.056000000000001</v>
          </cell>
          <cell r="AQ18">
            <v>26</v>
          </cell>
          <cell r="AR18">
            <v>50.631</v>
          </cell>
          <cell r="AS18">
            <v>0</v>
          </cell>
          <cell r="AT18">
            <v>0</v>
          </cell>
          <cell r="AV18">
            <v>269.95999999999998</v>
          </cell>
          <cell r="AW18">
            <v>5</v>
          </cell>
          <cell r="AX18">
            <v>2.9990000000000001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655.03700000000003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10</v>
          </cell>
          <cell r="AR19">
            <v>21.079000000000001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21.079000000000001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0.72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</v>
          </cell>
          <cell r="AR20">
            <v>19.567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20.286999999999999</v>
          </cell>
        </row>
        <row r="21">
          <cell r="C21">
            <v>0</v>
          </cell>
          <cell r="D21">
            <v>0</v>
          </cell>
          <cell r="E21">
            <v>644</v>
          </cell>
          <cell r="F21">
            <v>161.02500000000001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1.3580000000000001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1.5</v>
          </cell>
          <cell r="AB21">
            <v>2.7130000000000001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1.8</v>
          </cell>
          <cell r="AH21">
            <v>1.3240000000000001</v>
          </cell>
          <cell r="AI21">
            <v>2</v>
          </cell>
          <cell r="AJ21">
            <v>1.3180000000000001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16</v>
          </cell>
          <cell r="AR21">
            <v>25.344999999999999</v>
          </cell>
          <cell r="AS21">
            <v>0</v>
          </cell>
          <cell r="AT21">
            <v>0</v>
          </cell>
          <cell r="AU21">
            <v>10</v>
          </cell>
          <cell r="AV21">
            <v>1.202</v>
          </cell>
          <cell r="AW21">
            <v>2</v>
          </cell>
          <cell r="AX21">
            <v>1.24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195.52500000000003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1.3580000000000001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4</v>
          </cell>
          <cell r="X22">
            <v>5.8380000000000001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5.2</v>
          </cell>
          <cell r="AJ22">
            <v>3.645</v>
          </cell>
          <cell r="AK22">
            <v>0</v>
          </cell>
          <cell r="AL22">
            <v>0</v>
          </cell>
          <cell r="AM22">
            <v>2</v>
          </cell>
          <cell r="AN22">
            <v>2.2469999999999999</v>
          </cell>
          <cell r="AO22">
            <v>1</v>
          </cell>
          <cell r="AP22">
            <v>3.1419999999999999</v>
          </cell>
          <cell r="AQ22">
            <v>6</v>
          </cell>
          <cell r="AR22">
            <v>1.5960000000000001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7</v>
          </cell>
          <cell r="AX22">
            <v>3.8159999999999998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6</v>
          </cell>
          <cell r="BD22">
            <v>15.281000000000001</v>
          </cell>
          <cell r="BE22">
            <v>0</v>
          </cell>
          <cell r="BF22">
            <v>36.923000000000002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34.061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3</v>
          </cell>
          <cell r="X23">
            <v>4.1660000000000004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1.6839999999999999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17</v>
          </cell>
          <cell r="AR23">
            <v>24.053000000000001</v>
          </cell>
          <cell r="AS23">
            <v>0</v>
          </cell>
          <cell r="AT23">
            <v>0</v>
          </cell>
          <cell r="AU23">
            <v>8</v>
          </cell>
          <cell r="AV23">
            <v>0.41499999999999998</v>
          </cell>
          <cell r="AW23">
            <v>49</v>
          </cell>
          <cell r="AX23">
            <v>31.416</v>
          </cell>
          <cell r="AY23">
            <v>2</v>
          </cell>
          <cell r="AZ23">
            <v>1.0470000000000002</v>
          </cell>
          <cell r="BA23">
            <v>0</v>
          </cell>
          <cell r="BB23">
            <v>0</v>
          </cell>
          <cell r="BC23">
            <v>0</v>
          </cell>
          <cell r="BD23">
            <v>0.30399999999999999</v>
          </cell>
          <cell r="BE23">
            <v>0</v>
          </cell>
          <cell r="BF23">
            <v>97.146000000000001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0.33700000000000002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</v>
          </cell>
          <cell r="AN24">
            <v>2.2799999999999998</v>
          </cell>
          <cell r="AO24">
            <v>0</v>
          </cell>
          <cell r="AP24">
            <v>0</v>
          </cell>
          <cell r="AQ24">
            <v>9</v>
          </cell>
          <cell r="AR24">
            <v>28.030999999999999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5</v>
          </cell>
          <cell r="AX24">
            <v>2.38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33.027999999999999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6.4489999999999998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0.8</v>
          </cell>
          <cell r="AJ25">
            <v>0.86</v>
          </cell>
          <cell r="AK25">
            <v>2</v>
          </cell>
          <cell r="AL25">
            <v>1.706</v>
          </cell>
          <cell r="AM25">
            <v>2</v>
          </cell>
          <cell r="AN25">
            <v>1.635</v>
          </cell>
          <cell r="AO25">
            <v>1</v>
          </cell>
          <cell r="AP25">
            <v>3.714</v>
          </cell>
          <cell r="AQ25">
            <v>28</v>
          </cell>
          <cell r="AR25">
            <v>30.191000000000003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1</v>
          </cell>
          <cell r="AX25">
            <v>0.51100000000000001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45.06600000000001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</v>
          </cell>
          <cell r="X26">
            <v>2.93</v>
          </cell>
          <cell r="Y26">
            <v>10.199999999999999</v>
          </cell>
          <cell r="Z26">
            <v>10.26</v>
          </cell>
          <cell r="AA26">
            <v>0</v>
          </cell>
          <cell r="AB26">
            <v>252.28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23</v>
          </cell>
          <cell r="AJ26">
            <v>29.117000000000001</v>
          </cell>
          <cell r="AK26">
            <v>0</v>
          </cell>
          <cell r="AL26">
            <v>0</v>
          </cell>
          <cell r="AM26">
            <v>3</v>
          </cell>
          <cell r="AN26">
            <v>1.544</v>
          </cell>
          <cell r="AO26">
            <v>0</v>
          </cell>
          <cell r="AP26">
            <v>0</v>
          </cell>
          <cell r="AQ26">
            <v>30</v>
          </cell>
          <cell r="AR26">
            <v>43.06</v>
          </cell>
          <cell r="AS26">
            <v>0</v>
          </cell>
          <cell r="AT26">
            <v>0</v>
          </cell>
          <cell r="AU26">
            <v>10</v>
          </cell>
          <cell r="AV26">
            <v>1.1479999999999999</v>
          </cell>
          <cell r="AW26">
            <v>9</v>
          </cell>
          <cell r="AX26">
            <v>1.8160000000000001</v>
          </cell>
          <cell r="AY26">
            <v>1</v>
          </cell>
          <cell r="AZ26">
            <v>6.4859999999999998</v>
          </cell>
          <cell r="BA26">
            <v>0</v>
          </cell>
          <cell r="BB26">
            <v>0</v>
          </cell>
          <cell r="BC26">
            <v>53</v>
          </cell>
          <cell r="BD26">
            <v>15.605</v>
          </cell>
          <cell r="BE26">
            <v>0</v>
          </cell>
          <cell r="BF26">
            <v>364.24600000000004</v>
          </cell>
        </row>
        <row r="27">
          <cell r="C27">
            <v>0</v>
          </cell>
          <cell r="D27">
            <v>0</v>
          </cell>
          <cell r="E27">
            <v>307</v>
          </cell>
          <cell r="F27">
            <v>76.762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</v>
          </cell>
          <cell r="X27">
            <v>4.2720000000000002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3.9</v>
          </cell>
          <cell r="AH27">
            <v>3.0259999999999998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20</v>
          </cell>
          <cell r="AR27">
            <v>27.462</v>
          </cell>
          <cell r="AS27">
            <v>0</v>
          </cell>
          <cell r="AT27">
            <v>0</v>
          </cell>
          <cell r="AU27">
            <v>4.2</v>
          </cell>
          <cell r="AV27">
            <v>0.56299999999999994</v>
          </cell>
          <cell r="AW27">
            <v>1</v>
          </cell>
          <cell r="AX27">
            <v>0.498</v>
          </cell>
          <cell r="AY27">
            <v>1</v>
          </cell>
          <cell r="AZ27">
            <v>2.081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114.66400000000002</v>
          </cell>
        </row>
        <row r="28">
          <cell r="C28">
            <v>0</v>
          </cell>
          <cell r="D28">
            <v>0</v>
          </cell>
          <cell r="E28">
            <v>178</v>
          </cell>
          <cell r="F28">
            <v>44.506999999999998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</v>
          </cell>
          <cell r="X28">
            <v>1.538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6</v>
          </cell>
          <cell r="AH28">
            <v>3.4950000000000001</v>
          </cell>
          <cell r="AI28">
            <v>0</v>
          </cell>
          <cell r="AJ28">
            <v>0</v>
          </cell>
          <cell r="AK28">
            <v>6.3</v>
          </cell>
          <cell r="AL28">
            <v>4.7160000000000002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21</v>
          </cell>
          <cell r="AR28">
            <v>26.399000000000001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</v>
          </cell>
          <cell r="AZ28">
            <v>2.081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82.736000000000004</v>
          </cell>
        </row>
        <row r="29">
          <cell r="C29">
            <v>0</v>
          </cell>
          <cell r="D29">
            <v>0</v>
          </cell>
          <cell r="E29">
            <v>12</v>
          </cell>
          <cell r="F29">
            <v>6.0609999999999999</v>
          </cell>
          <cell r="G29">
            <v>0</v>
          </cell>
          <cell r="H29">
            <v>0</v>
          </cell>
          <cell r="I29">
            <v>2</v>
          </cell>
          <cell r="J29">
            <v>341.709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</v>
          </cell>
          <cell r="T29">
            <v>2.9489999999999998</v>
          </cell>
          <cell r="U29">
            <v>0</v>
          </cell>
          <cell r="V29">
            <v>0</v>
          </cell>
          <cell r="W29">
            <v>2</v>
          </cell>
          <cell r="X29">
            <v>2.7370000000000001</v>
          </cell>
          <cell r="Y29">
            <v>0</v>
          </cell>
          <cell r="Z29">
            <v>0</v>
          </cell>
          <cell r="AA29">
            <v>11</v>
          </cell>
          <cell r="AB29">
            <v>3.18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5.2</v>
          </cell>
          <cell r="AH29">
            <v>3.2730000000000001</v>
          </cell>
          <cell r="AI29">
            <v>3</v>
          </cell>
          <cell r="AJ29">
            <v>2.1880000000000002</v>
          </cell>
          <cell r="AK29">
            <v>1</v>
          </cell>
          <cell r="AL29">
            <v>0.28799999999999998</v>
          </cell>
          <cell r="AM29">
            <v>2</v>
          </cell>
          <cell r="AN29">
            <v>2.2799999999999998</v>
          </cell>
          <cell r="AO29">
            <v>7</v>
          </cell>
          <cell r="AP29">
            <v>24.718999999999998</v>
          </cell>
          <cell r="AQ29">
            <v>69</v>
          </cell>
          <cell r="AR29">
            <v>49.822000000000003</v>
          </cell>
          <cell r="AS29">
            <v>0</v>
          </cell>
          <cell r="AT29">
            <v>0</v>
          </cell>
          <cell r="AU29">
            <v>38.799999999999997</v>
          </cell>
          <cell r="AV29">
            <v>3.2530000000000001</v>
          </cell>
          <cell r="AW29">
            <v>17</v>
          </cell>
          <cell r="AX29">
            <v>46.027000000000001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488.48599999999999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2</v>
          </cell>
          <cell r="T33">
            <v>1.78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12</v>
          </cell>
          <cell r="AH33">
            <v>13.37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3</v>
          </cell>
          <cell r="AN33">
            <v>9.4429999999999996</v>
          </cell>
          <cell r="AO33">
            <v>0</v>
          </cell>
          <cell r="AP33">
            <v>0</v>
          </cell>
          <cell r="AQ33">
            <v>6</v>
          </cell>
          <cell r="AR33">
            <v>7.1470000000000002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4.1539999999999999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35.893999999999991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1.1040000000000001</v>
          </cell>
          <cell r="U34">
            <v>0</v>
          </cell>
          <cell r="V34">
            <v>0</v>
          </cell>
          <cell r="W34">
            <v>2</v>
          </cell>
          <cell r="X34">
            <v>2.855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140</v>
          </cell>
          <cell r="AH34">
            <v>351.22699999999998</v>
          </cell>
          <cell r="AI34">
            <v>32</v>
          </cell>
          <cell r="AJ34">
            <v>29.064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</v>
          </cell>
          <cell r="AP34">
            <v>4.444</v>
          </cell>
          <cell r="AQ34">
            <v>22</v>
          </cell>
          <cell r="AR34">
            <v>22.428999999999998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</v>
          </cell>
          <cell r="AX34">
            <v>4.1539999999999999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415.27699999999999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4</v>
          </cell>
          <cell r="V35">
            <v>57.290999999999997</v>
          </cell>
          <cell r="W35">
            <v>5</v>
          </cell>
          <cell r="X35">
            <v>7.5280000000000005</v>
          </cell>
          <cell r="Y35">
            <v>4</v>
          </cell>
          <cell r="Z35">
            <v>0.999</v>
          </cell>
          <cell r="AA35">
            <v>2.2000000000000002</v>
          </cell>
          <cell r="AB35">
            <v>1.486</v>
          </cell>
          <cell r="AC35">
            <v>0</v>
          </cell>
          <cell r="AD35">
            <v>0</v>
          </cell>
          <cell r="AE35">
            <v>9</v>
          </cell>
          <cell r="AF35">
            <v>4.7359999999999998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21</v>
          </cell>
          <cell r="AR35">
            <v>33.332000000000001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</v>
          </cell>
          <cell r="AX35">
            <v>0.158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0.60799999999999998</v>
          </cell>
          <cell r="BE35">
            <v>19.327999999999999</v>
          </cell>
          <cell r="BF35">
            <v>125.46600000000002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4</v>
          </cell>
          <cell r="V36">
            <v>57.290999999999997</v>
          </cell>
          <cell r="W36">
            <v>3</v>
          </cell>
          <cell r="X36">
            <v>4.1710000000000003</v>
          </cell>
          <cell r="Y36">
            <v>2</v>
          </cell>
          <cell r="Z36">
            <v>0.499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9</v>
          </cell>
          <cell r="AF36">
            <v>4.7939999999999996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13</v>
          </cell>
          <cell r="AR36">
            <v>15.517000000000001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19.327999999999999</v>
          </cell>
          <cell r="BF36">
            <v>101.6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3.8</v>
          </cell>
          <cell r="H37">
            <v>6.0220000000000002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3</v>
          </cell>
          <cell r="AB37">
            <v>4.7080000000000002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8</v>
          </cell>
          <cell r="AN37">
            <v>7.3870000000000005</v>
          </cell>
          <cell r="AO37">
            <v>0</v>
          </cell>
          <cell r="AP37">
            <v>0</v>
          </cell>
          <cell r="AQ37">
            <v>11</v>
          </cell>
          <cell r="AR37">
            <v>13.654999999999999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2</v>
          </cell>
          <cell r="AX37">
            <v>1.514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0.45500000000000002</v>
          </cell>
          <cell r="BE37">
            <v>19.327999999999999</v>
          </cell>
          <cell r="BF37">
            <v>53.069000000000003</v>
          </cell>
        </row>
        <row r="38">
          <cell r="C38">
            <v>3.2</v>
          </cell>
          <cell r="D38">
            <v>0.68600000000000005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3.5470000000000002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5.7</v>
          </cell>
          <cell r="AH38">
            <v>4.2279999999999998</v>
          </cell>
          <cell r="AI38">
            <v>5.7</v>
          </cell>
          <cell r="AJ38">
            <v>4.7370000000000001</v>
          </cell>
          <cell r="AK38">
            <v>0</v>
          </cell>
          <cell r="AL38">
            <v>0</v>
          </cell>
          <cell r="AM38">
            <v>56</v>
          </cell>
          <cell r="AN38">
            <v>67.540000000000006</v>
          </cell>
          <cell r="AO38">
            <v>0</v>
          </cell>
          <cell r="AP38">
            <v>0</v>
          </cell>
          <cell r="AQ38">
            <v>14</v>
          </cell>
          <cell r="AR38">
            <v>21.587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2</v>
          </cell>
          <cell r="AX38">
            <v>5.6129999999999995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107.938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4.1589999999999998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8</v>
          </cell>
          <cell r="AF39">
            <v>4.6769999999999996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3</v>
          </cell>
          <cell r="AN39">
            <v>9.41</v>
          </cell>
          <cell r="AO39">
            <v>0</v>
          </cell>
          <cell r="AP39">
            <v>0</v>
          </cell>
          <cell r="AQ39">
            <v>10</v>
          </cell>
          <cell r="AR39">
            <v>14.507999999999999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4</v>
          </cell>
          <cell r="AX39">
            <v>2.069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1.3560000000000001</v>
          </cell>
          <cell r="BE39">
            <v>19.327999999999999</v>
          </cell>
          <cell r="BF39">
            <v>55.507000000000005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12</v>
          </cell>
          <cell r="L40">
            <v>4.625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4</v>
          </cell>
          <cell r="Z40">
            <v>0.68200000000000005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6.5</v>
          </cell>
          <cell r="AH40">
            <v>5.9859999999999998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</v>
          </cell>
          <cell r="AR40">
            <v>19.430999999999997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</v>
          </cell>
          <cell r="AX40">
            <v>1.4279999999999999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19.327999999999999</v>
          </cell>
          <cell r="BF40">
            <v>51.47999999999999</v>
          </cell>
        </row>
        <row r="41">
          <cell r="C41">
            <v>10</v>
          </cell>
          <cell r="D41">
            <v>1.4430000000000001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11</v>
          </cell>
          <cell r="L41">
            <v>6.5259999999999998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1</v>
          </cell>
          <cell r="X41">
            <v>1.393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9</v>
          </cell>
          <cell r="AF41">
            <v>4.6779999999999999</v>
          </cell>
          <cell r="AG41">
            <v>13.5</v>
          </cell>
          <cell r="AH41">
            <v>16.673000000000002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8</v>
          </cell>
          <cell r="AN41">
            <v>4.6980000000000004</v>
          </cell>
          <cell r="AO41">
            <v>0</v>
          </cell>
          <cell r="AP41">
            <v>0</v>
          </cell>
          <cell r="AQ41">
            <v>12</v>
          </cell>
          <cell r="AR41">
            <v>25.927999999999997</v>
          </cell>
          <cell r="AS41">
            <v>0</v>
          </cell>
          <cell r="AT41">
            <v>0</v>
          </cell>
          <cell r="AU41">
            <v>1</v>
          </cell>
          <cell r="AV41">
            <v>0.17199999999999999</v>
          </cell>
          <cell r="AW41">
            <v>1</v>
          </cell>
          <cell r="AX41">
            <v>1.4279999999999999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19.327999999999999</v>
          </cell>
          <cell r="BF41">
            <v>82.266999999999996</v>
          </cell>
        </row>
        <row r="42">
          <cell r="C42">
            <v>3.4</v>
          </cell>
          <cell r="D42">
            <v>1.083</v>
          </cell>
          <cell r="E42">
            <v>0</v>
          </cell>
          <cell r="F42">
            <v>0</v>
          </cell>
          <cell r="G42">
            <v>7</v>
          </cell>
          <cell r="H42">
            <v>10.571999999999999</v>
          </cell>
          <cell r="I42">
            <v>1</v>
          </cell>
          <cell r="J42">
            <v>93.975999999999999</v>
          </cell>
          <cell r="K42">
            <v>36</v>
          </cell>
          <cell r="L42">
            <v>16.986999999999998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0.39700000000000002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</v>
          </cell>
          <cell r="Z42">
            <v>0.51200000000000001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11</v>
          </cell>
          <cell r="AR42">
            <v>14.510999999999999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1.298</v>
          </cell>
          <cell r="BE42">
            <v>19.327999999999999</v>
          </cell>
          <cell r="BF42">
            <v>158.66400000000002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2</v>
          </cell>
          <cell r="V43">
            <v>28.646000000000001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5.15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9</v>
          </cell>
          <cell r="AR43">
            <v>13.89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10</v>
          </cell>
          <cell r="AX43">
            <v>5.173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19.327999999999999</v>
          </cell>
          <cell r="BF43">
            <v>72.186999999999998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104.194</v>
          </cell>
          <cell r="K44">
            <v>8</v>
          </cell>
          <cell r="L44">
            <v>3.5230000000000001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7</v>
          </cell>
          <cell r="X44">
            <v>10.288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12</v>
          </cell>
          <cell r="AN44">
            <v>7.0469999999999997</v>
          </cell>
          <cell r="AO44">
            <v>0</v>
          </cell>
          <cell r="AP44">
            <v>0</v>
          </cell>
          <cell r="AQ44">
            <v>14</v>
          </cell>
          <cell r="AR44">
            <v>14.786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1</v>
          </cell>
          <cell r="AX44">
            <v>0.158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19.327999999999999</v>
          </cell>
          <cell r="BF44">
            <v>159.32399999999998</v>
          </cell>
        </row>
        <row r="45">
          <cell r="C45">
            <v>1.6</v>
          </cell>
          <cell r="D45">
            <v>0.53400000000000003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</v>
          </cell>
          <cell r="L45">
            <v>1.73</v>
          </cell>
          <cell r="M45">
            <v>0</v>
          </cell>
          <cell r="N45">
            <v>0</v>
          </cell>
          <cell r="O45">
            <v>1</v>
          </cell>
          <cell r="P45">
            <v>12.93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4</v>
          </cell>
          <cell r="X45">
            <v>6.5920000000000005</v>
          </cell>
          <cell r="Y45">
            <v>0</v>
          </cell>
          <cell r="Z45">
            <v>0</v>
          </cell>
          <cell r="AA45">
            <v>0.5</v>
          </cell>
          <cell r="AB45">
            <v>0.40500000000000003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6</v>
          </cell>
          <cell r="AL45">
            <v>5</v>
          </cell>
          <cell r="AM45">
            <v>4.5</v>
          </cell>
          <cell r="AN45">
            <v>2.0960000000000001</v>
          </cell>
          <cell r="AO45">
            <v>2</v>
          </cell>
          <cell r="AP45">
            <v>8.4049999999999994</v>
          </cell>
          <cell r="AQ45">
            <v>27</v>
          </cell>
          <cell r="AR45">
            <v>45.946999999999996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1.77</v>
          </cell>
          <cell r="BE45">
            <v>0</v>
          </cell>
          <cell r="BF45">
            <v>85.408999999999992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</v>
          </cell>
          <cell r="X46">
            <v>2.855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</v>
          </cell>
          <cell r="AH46">
            <v>3.4940000000000002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2</v>
          </cell>
          <cell r="AN46">
            <v>2.2709999999999999</v>
          </cell>
          <cell r="AO46">
            <v>0</v>
          </cell>
          <cell r="AP46">
            <v>0</v>
          </cell>
          <cell r="AQ46">
            <v>8</v>
          </cell>
          <cell r="AR46">
            <v>13.951000000000001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1</v>
          </cell>
          <cell r="AX46">
            <v>0.158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22.729000000000003</v>
          </cell>
        </row>
        <row r="47">
          <cell r="C47">
            <v>1</v>
          </cell>
          <cell r="D47">
            <v>0.72699999999999998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2.39</v>
          </cell>
          <cell r="Q47">
            <v>116.7</v>
          </cell>
          <cell r="R47">
            <v>150.876</v>
          </cell>
          <cell r="S47">
            <v>0</v>
          </cell>
          <cell r="T47">
            <v>0</v>
          </cell>
          <cell r="U47">
            <v>7</v>
          </cell>
          <cell r="V47">
            <v>11.621</v>
          </cell>
          <cell r="W47">
            <v>0</v>
          </cell>
          <cell r="X47">
            <v>0</v>
          </cell>
          <cell r="Y47">
            <v>12</v>
          </cell>
          <cell r="Z47">
            <v>11.393000000000001</v>
          </cell>
          <cell r="AA47">
            <v>30.3</v>
          </cell>
          <cell r="AB47">
            <v>23.584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15</v>
          </cell>
          <cell r="AH47">
            <v>14.601000000000001</v>
          </cell>
          <cell r="AI47">
            <v>0</v>
          </cell>
          <cell r="AJ47">
            <v>0</v>
          </cell>
          <cell r="AK47">
            <v>15</v>
          </cell>
          <cell r="AL47">
            <v>14.881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28</v>
          </cell>
          <cell r="AR47">
            <v>32.234000000000002</v>
          </cell>
          <cell r="AS47">
            <v>0</v>
          </cell>
          <cell r="AT47">
            <v>0</v>
          </cell>
          <cell r="AU47">
            <v>15</v>
          </cell>
          <cell r="AV47">
            <v>1.2290000000000001</v>
          </cell>
          <cell r="AW47">
            <v>4</v>
          </cell>
          <cell r="AX47">
            <v>2.9120000000000004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4.5350000000000001</v>
          </cell>
          <cell r="BE47">
            <v>0</v>
          </cell>
          <cell r="BF47">
            <v>270.983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3.6</v>
          </cell>
          <cell r="AB48">
            <v>3.3660000000000001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0.5</v>
          </cell>
          <cell r="AH48">
            <v>0.63900000000000001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10</v>
          </cell>
          <cell r="AR48">
            <v>25.91</v>
          </cell>
          <cell r="AS48">
            <v>12</v>
          </cell>
          <cell r="AT48">
            <v>67.088999999999999</v>
          </cell>
          <cell r="AU48">
            <v>3</v>
          </cell>
          <cell r="AV48">
            <v>0.23599999999999999</v>
          </cell>
          <cell r="AW48">
            <v>10</v>
          </cell>
          <cell r="AX48">
            <v>4.4499999999999993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101.69</v>
          </cell>
        </row>
        <row r="49">
          <cell r="C49">
            <v>37</v>
          </cell>
          <cell r="D49">
            <v>18.548000000000002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1.754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15</v>
          </cell>
          <cell r="Z49">
            <v>39.019000000000005</v>
          </cell>
          <cell r="AA49">
            <v>4.8</v>
          </cell>
          <cell r="AB49">
            <v>4.4880000000000004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2</v>
          </cell>
          <cell r="AL49">
            <v>1.542</v>
          </cell>
          <cell r="AM49">
            <v>25.5</v>
          </cell>
          <cell r="AN49">
            <v>9.36</v>
          </cell>
          <cell r="AO49">
            <v>2</v>
          </cell>
          <cell r="AP49">
            <v>1.6870000000000001</v>
          </cell>
          <cell r="AQ49">
            <v>23</v>
          </cell>
          <cell r="AR49">
            <v>71.549000000000007</v>
          </cell>
          <cell r="AS49">
            <v>4</v>
          </cell>
          <cell r="AT49">
            <v>17.745000000000001</v>
          </cell>
          <cell r="AU49">
            <v>0</v>
          </cell>
          <cell r="AV49">
            <v>0</v>
          </cell>
          <cell r="AW49">
            <v>3</v>
          </cell>
          <cell r="AX49">
            <v>3.2709999999999999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168.96299999999999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17</v>
          </cell>
          <cell r="X50">
            <v>25.559000000000001</v>
          </cell>
          <cell r="Y50">
            <v>0</v>
          </cell>
          <cell r="Z50">
            <v>0</v>
          </cell>
          <cell r="AA50">
            <v>4</v>
          </cell>
          <cell r="AB50">
            <v>0.53</v>
          </cell>
          <cell r="AC50">
            <v>0</v>
          </cell>
          <cell r="AD50">
            <v>0</v>
          </cell>
          <cell r="AE50">
            <v>4</v>
          </cell>
          <cell r="AF50">
            <v>66.481999999999999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0.5</v>
          </cell>
          <cell r="AL50">
            <v>2.6840000000000002</v>
          </cell>
          <cell r="AM50">
            <v>36.5</v>
          </cell>
          <cell r="AN50">
            <v>43.741999999999997</v>
          </cell>
          <cell r="AO50">
            <v>0</v>
          </cell>
          <cell r="AP50">
            <v>0</v>
          </cell>
          <cell r="AQ50">
            <v>20</v>
          </cell>
          <cell r="AR50">
            <v>35.144999999999996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7</v>
          </cell>
          <cell r="AX50">
            <v>0.9870000000000001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7.2830000000000004</v>
          </cell>
          <cell r="BE50">
            <v>0</v>
          </cell>
          <cell r="BF50">
            <v>182.41199999999998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4</v>
          </cell>
          <cell r="X51">
            <v>4.6850000000000005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2</v>
          </cell>
          <cell r="AF51">
            <v>20.774000000000001</v>
          </cell>
          <cell r="AG51">
            <v>5</v>
          </cell>
          <cell r="AH51">
            <v>4.51</v>
          </cell>
          <cell r="AI51">
            <v>5</v>
          </cell>
          <cell r="AJ51">
            <v>4.51</v>
          </cell>
          <cell r="AK51">
            <v>11</v>
          </cell>
          <cell r="AL51">
            <v>5.3869999999999996</v>
          </cell>
          <cell r="AM51">
            <v>0</v>
          </cell>
          <cell r="AN51">
            <v>0</v>
          </cell>
          <cell r="AO51">
            <v>4</v>
          </cell>
          <cell r="AP51">
            <v>3.375</v>
          </cell>
          <cell r="AQ51">
            <v>39</v>
          </cell>
          <cell r="AR51">
            <v>48.500999999999998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3</v>
          </cell>
          <cell r="AX51">
            <v>5.5230000000000006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97.264999999999986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4</v>
          </cell>
          <cell r="X55">
            <v>6.1180000000000003</v>
          </cell>
          <cell r="Y55">
            <v>0.15</v>
          </cell>
          <cell r="Z55">
            <v>0.66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16.5</v>
          </cell>
          <cell r="AN55">
            <v>19.743000000000002</v>
          </cell>
          <cell r="AO55">
            <v>0</v>
          </cell>
          <cell r="AP55">
            <v>0</v>
          </cell>
          <cell r="AQ55">
            <v>46</v>
          </cell>
          <cell r="AR55">
            <v>62.805999999999997</v>
          </cell>
          <cell r="AS55">
            <v>0</v>
          </cell>
          <cell r="AT55">
            <v>0</v>
          </cell>
          <cell r="AU55">
            <v>181</v>
          </cell>
          <cell r="AV55">
            <v>20.529</v>
          </cell>
          <cell r="AW55">
            <v>116</v>
          </cell>
          <cell r="AX55">
            <v>55.498000000000005</v>
          </cell>
          <cell r="AY55">
            <v>12</v>
          </cell>
          <cell r="AZ55">
            <v>11.845000000000001</v>
          </cell>
          <cell r="BA55">
            <v>0</v>
          </cell>
          <cell r="BB55">
            <v>0</v>
          </cell>
          <cell r="BC55">
            <v>16.3</v>
          </cell>
          <cell r="BD55">
            <v>5.343</v>
          </cell>
          <cell r="BE55">
            <v>0</v>
          </cell>
          <cell r="BF55">
            <v>182.54199999999997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27</v>
          </cell>
          <cell r="L56">
            <v>17.745000000000001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</v>
          </cell>
          <cell r="T56">
            <v>1.0369999999999999</v>
          </cell>
          <cell r="U56">
            <v>0</v>
          </cell>
          <cell r="V56">
            <v>0</v>
          </cell>
          <cell r="W56">
            <v>8</v>
          </cell>
          <cell r="X56">
            <v>12.193999999999999</v>
          </cell>
          <cell r="Y56">
            <v>0</v>
          </cell>
          <cell r="Z56">
            <v>0</v>
          </cell>
          <cell r="AA56">
            <v>4</v>
          </cell>
          <cell r="AB56">
            <v>1.8560000000000001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43</v>
          </cell>
          <cell r="AL56">
            <v>55.785000000000004</v>
          </cell>
          <cell r="AM56">
            <v>83.5</v>
          </cell>
          <cell r="AN56">
            <v>160.339</v>
          </cell>
          <cell r="AO56">
            <v>0</v>
          </cell>
          <cell r="AP56">
            <v>0</v>
          </cell>
          <cell r="AQ56">
            <v>78</v>
          </cell>
          <cell r="AR56">
            <v>89.25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6</v>
          </cell>
          <cell r="AX56">
            <v>2.3239999999999998</v>
          </cell>
          <cell r="AY56">
            <v>6</v>
          </cell>
          <cell r="AZ56">
            <v>5.5540000000000003</v>
          </cell>
          <cell r="BA56">
            <v>0</v>
          </cell>
          <cell r="BB56">
            <v>0</v>
          </cell>
          <cell r="BC56">
            <v>45</v>
          </cell>
          <cell r="BD56">
            <v>51.716999999999999</v>
          </cell>
          <cell r="BE56">
            <v>0</v>
          </cell>
          <cell r="BF56">
            <v>397.80099999999999</v>
          </cell>
        </row>
        <row r="57">
          <cell r="C57">
            <v>4</v>
          </cell>
          <cell r="D57">
            <v>2.8220000000000001</v>
          </cell>
          <cell r="E57">
            <v>0</v>
          </cell>
          <cell r="F57">
            <v>0</v>
          </cell>
          <cell r="G57">
            <v>10</v>
          </cell>
          <cell r="H57">
            <v>0.60899999999999999</v>
          </cell>
          <cell r="I57">
            <v>0</v>
          </cell>
          <cell r="J57">
            <v>0</v>
          </cell>
          <cell r="K57">
            <v>22</v>
          </cell>
          <cell r="L57">
            <v>20.617000000000001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</v>
          </cell>
          <cell r="X57">
            <v>1.5489999999999999</v>
          </cell>
          <cell r="Y57">
            <v>0</v>
          </cell>
          <cell r="Z57">
            <v>0</v>
          </cell>
          <cell r="AA57">
            <v>2</v>
          </cell>
          <cell r="AB57">
            <v>1.01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34</v>
          </cell>
          <cell r="AN57">
            <v>64.885999999999996</v>
          </cell>
          <cell r="AO57">
            <v>0</v>
          </cell>
          <cell r="AP57">
            <v>0</v>
          </cell>
          <cell r="AQ57">
            <v>26</v>
          </cell>
          <cell r="AR57">
            <v>68.206999999999994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4</v>
          </cell>
          <cell r="AX57">
            <v>1.4530000000000001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6.75</v>
          </cell>
          <cell r="BD57">
            <v>11.555</v>
          </cell>
          <cell r="BE57">
            <v>0</v>
          </cell>
          <cell r="BF57">
            <v>172.708</v>
          </cell>
        </row>
        <row r="58">
          <cell r="C58">
            <v>3</v>
          </cell>
          <cell r="D58">
            <v>1.3520000000000001</v>
          </cell>
          <cell r="E58">
            <v>40</v>
          </cell>
          <cell r="F58">
            <v>20.834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4.8929999999999998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2</v>
          </cell>
          <cell r="AJ58">
            <v>2.2999999999999998</v>
          </cell>
          <cell r="AK58">
            <v>18</v>
          </cell>
          <cell r="AL58">
            <v>4.3330000000000002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40</v>
          </cell>
          <cell r="AR58">
            <v>37.802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</v>
          </cell>
          <cell r="AX58">
            <v>0.55100000000000005</v>
          </cell>
          <cell r="AY58">
            <v>14</v>
          </cell>
          <cell r="AZ58">
            <v>12.012</v>
          </cell>
          <cell r="BA58">
            <v>0</v>
          </cell>
          <cell r="BB58">
            <v>0</v>
          </cell>
          <cell r="BC58">
            <v>0</v>
          </cell>
          <cell r="BD58">
            <v>1.7809999999999999</v>
          </cell>
          <cell r="BE58">
            <v>0</v>
          </cell>
          <cell r="BF58">
            <v>85.858000000000018</v>
          </cell>
        </row>
        <row r="59">
          <cell r="C59">
            <v>53</v>
          </cell>
          <cell r="D59">
            <v>31.618000000000002</v>
          </cell>
          <cell r="E59">
            <v>0</v>
          </cell>
          <cell r="F59">
            <v>0</v>
          </cell>
          <cell r="G59">
            <v>113</v>
          </cell>
          <cell r="H59">
            <v>10.365</v>
          </cell>
          <cell r="I59">
            <v>0</v>
          </cell>
          <cell r="J59">
            <v>175.43600000000001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3</v>
          </cell>
          <cell r="T59">
            <v>4.726</v>
          </cell>
          <cell r="U59">
            <v>0</v>
          </cell>
          <cell r="V59">
            <v>0</v>
          </cell>
          <cell r="W59">
            <v>4</v>
          </cell>
          <cell r="X59">
            <v>6.2640000000000002</v>
          </cell>
          <cell r="Y59">
            <v>0</v>
          </cell>
          <cell r="Z59">
            <v>0</v>
          </cell>
          <cell r="AA59">
            <v>13</v>
          </cell>
          <cell r="AB59">
            <v>88.206000000000003</v>
          </cell>
          <cell r="AC59">
            <v>6</v>
          </cell>
          <cell r="AD59">
            <v>3.9590000000000001</v>
          </cell>
          <cell r="AE59">
            <v>46.5</v>
          </cell>
          <cell r="AF59">
            <v>92.688000000000002</v>
          </cell>
          <cell r="AG59">
            <v>0.4</v>
          </cell>
          <cell r="AH59">
            <v>0.48599999999999999</v>
          </cell>
          <cell r="AI59">
            <v>0</v>
          </cell>
          <cell r="AJ59">
            <v>0</v>
          </cell>
          <cell r="AK59">
            <v>20</v>
          </cell>
          <cell r="AL59">
            <v>36.046999999999997</v>
          </cell>
          <cell r="AM59">
            <v>8</v>
          </cell>
          <cell r="AN59">
            <v>9.657</v>
          </cell>
          <cell r="AO59">
            <v>0</v>
          </cell>
          <cell r="AP59">
            <v>0</v>
          </cell>
          <cell r="AQ59">
            <v>81</v>
          </cell>
          <cell r="AR59">
            <v>96.35</v>
          </cell>
          <cell r="AS59">
            <v>1</v>
          </cell>
          <cell r="AT59">
            <v>14.541</v>
          </cell>
          <cell r="AU59">
            <v>68</v>
          </cell>
          <cell r="AV59">
            <v>4.3840000000000003</v>
          </cell>
          <cell r="AW59">
            <v>11</v>
          </cell>
          <cell r="AX59">
            <v>4.056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100</v>
          </cell>
          <cell r="BD59">
            <v>24.076000000000001</v>
          </cell>
          <cell r="BE59">
            <v>0</v>
          </cell>
          <cell r="BF59">
            <v>602.85900000000004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</v>
          </cell>
          <cell r="J60">
            <v>526.63200000000006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</v>
          </cell>
          <cell r="T60">
            <v>4.5630000000000006</v>
          </cell>
          <cell r="U60">
            <v>0</v>
          </cell>
          <cell r="V60">
            <v>0</v>
          </cell>
          <cell r="W60">
            <v>1</v>
          </cell>
          <cell r="X60">
            <v>1.5860000000000001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48.6</v>
          </cell>
          <cell r="AF60">
            <v>54.025999999999996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0.81299999999999994</v>
          </cell>
          <cell r="AM60">
            <v>32.5</v>
          </cell>
          <cell r="AN60">
            <v>18.672999999999998</v>
          </cell>
          <cell r="AO60">
            <v>0</v>
          </cell>
          <cell r="AP60">
            <v>0</v>
          </cell>
          <cell r="AQ60">
            <v>34</v>
          </cell>
          <cell r="AR60">
            <v>54.683999999999997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6</v>
          </cell>
          <cell r="AX60">
            <v>2.1800000000000002</v>
          </cell>
          <cell r="AY60">
            <v>1</v>
          </cell>
          <cell r="AZ60">
            <v>4.843</v>
          </cell>
          <cell r="BA60">
            <v>0</v>
          </cell>
          <cell r="BB60">
            <v>0</v>
          </cell>
          <cell r="BC60">
            <v>2.2999999999999998</v>
          </cell>
          <cell r="BD60">
            <v>1.891</v>
          </cell>
          <cell r="BE60">
            <v>0</v>
          </cell>
          <cell r="BF60">
            <v>669.89099999999985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  <cell r="P61">
            <v>11.252000000000001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</v>
          </cell>
          <cell r="AB61">
            <v>8.2520000000000007</v>
          </cell>
          <cell r="AC61">
            <v>0</v>
          </cell>
          <cell r="AD61">
            <v>0</v>
          </cell>
          <cell r="AE61">
            <v>45</v>
          </cell>
          <cell r="AF61">
            <v>52.158000000000001</v>
          </cell>
          <cell r="AG61">
            <v>0</v>
          </cell>
          <cell r="AH61">
            <v>0</v>
          </cell>
          <cell r="AI61">
            <v>4</v>
          </cell>
          <cell r="AJ61">
            <v>1.647</v>
          </cell>
          <cell r="AK61">
            <v>2</v>
          </cell>
          <cell r="AL61">
            <v>1.0389999999999999</v>
          </cell>
          <cell r="AM61">
            <v>11.5</v>
          </cell>
          <cell r="AN61">
            <v>11.58</v>
          </cell>
          <cell r="AO61">
            <v>4</v>
          </cell>
          <cell r="AP61">
            <v>13.707000000000001</v>
          </cell>
          <cell r="AQ61">
            <v>58</v>
          </cell>
          <cell r="AR61">
            <v>77.477000000000004</v>
          </cell>
          <cell r="AS61">
            <v>1</v>
          </cell>
          <cell r="AT61">
            <v>55.805999999999997</v>
          </cell>
          <cell r="AU61">
            <v>48</v>
          </cell>
          <cell r="AV61">
            <v>5.5090000000000003</v>
          </cell>
          <cell r="AW61">
            <v>23</v>
          </cell>
          <cell r="AX61">
            <v>6.306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57.7</v>
          </cell>
          <cell r="BD61">
            <v>3.2219999999999995</v>
          </cell>
          <cell r="BE61">
            <v>0</v>
          </cell>
          <cell r="BF61">
            <v>247.95500000000004</v>
          </cell>
        </row>
        <row r="62">
          <cell r="C62">
            <v>8</v>
          </cell>
          <cell r="D62">
            <v>4.6289999999999996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50</v>
          </cell>
          <cell r="AF62">
            <v>57.355999999999995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4.5</v>
          </cell>
          <cell r="AN62">
            <v>5.5880000000000001</v>
          </cell>
          <cell r="AO62">
            <v>0</v>
          </cell>
          <cell r="AP62">
            <v>0</v>
          </cell>
          <cell r="AQ62">
            <v>62</v>
          </cell>
          <cell r="AR62">
            <v>74.054000000000002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8</v>
          </cell>
          <cell r="AX62">
            <v>1.611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60</v>
          </cell>
          <cell r="BD62">
            <v>6.5659999999999998</v>
          </cell>
          <cell r="BE62">
            <v>0</v>
          </cell>
          <cell r="BF62">
            <v>149.804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115</v>
          </cell>
          <cell r="R63">
            <v>111.705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16</v>
          </cell>
          <cell r="X63">
            <v>10.917</v>
          </cell>
          <cell r="Y63">
            <v>0</v>
          </cell>
          <cell r="Z63">
            <v>0</v>
          </cell>
          <cell r="AA63">
            <v>50</v>
          </cell>
          <cell r="AB63">
            <v>7.5709999999999997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3.0449999999999999</v>
          </cell>
          <cell r="AQ63">
            <v>87</v>
          </cell>
          <cell r="AR63">
            <v>76.826999999999998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8</v>
          </cell>
          <cell r="AX63">
            <v>2.4239999999999999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212.489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25</v>
          </cell>
          <cell r="AR64">
            <v>19.762999999999998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1.78</v>
          </cell>
          <cell r="BE64">
            <v>0</v>
          </cell>
          <cell r="BF64">
            <v>21.542999999999999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16.399999999999999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6</v>
          </cell>
          <cell r="AR65">
            <v>10.744999999999999</v>
          </cell>
          <cell r="AS65">
            <v>0</v>
          </cell>
          <cell r="AT65">
            <v>0</v>
          </cell>
          <cell r="AU65">
            <v>110</v>
          </cell>
          <cell r="AV65">
            <v>94.247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4</v>
          </cell>
          <cell r="BD65">
            <v>4.617</v>
          </cell>
          <cell r="BE65">
            <v>7.2220000000000004</v>
          </cell>
          <cell r="BF65">
            <v>133.23099999999999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1.5</v>
          </cell>
          <cell r="AL66">
            <v>0.77900000000000003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14</v>
          </cell>
          <cell r="AR66">
            <v>20.536000000000001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21.315000000000001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1.5</v>
          </cell>
          <cell r="AL67">
            <v>0.77900000000000003</v>
          </cell>
          <cell r="AM67">
            <v>2</v>
          </cell>
          <cell r="AN67">
            <v>2.5070000000000001</v>
          </cell>
          <cell r="AO67">
            <v>0</v>
          </cell>
          <cell r="AP67">
            <v>0</v>
          </cell>
          <cell r="AQ67">
            <v>23</v>
          </cell>
          <cell r="AR67">
            <v>25.97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29.256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12</v>
          </cell>
          <cell r="AR68">
            <v>22.286000000000001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</v>
          </cell>
          <cell r="AX68">
            <v>1.5469999999999999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23.833000000000002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2</v>
          </cell>
          <cell r="H69">
            <v>0.121</v>
          </cell>
          <cell r="I69">
            <v>2</v>
          </cell>
          <cell r="J69">
            <v>461.303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</v>
          </cell>
          <cell r="X69">
            <v>1.5860000000000001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9.5</v>
          </cell>
          <cell r="AN69">
            <v>10.776</v>
          </cell>
          <cell r="AO69">
            <v>0</v>
          </cell>
          <cell r="AP69">
            <v>0</v>
          </cell>
          <cell r="AQ69">
            <v>37</v>
          </cell>
          <cell r="AR69">
            <v>94.532000000000011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21</v>
          </cell>
          <cell r="AX69">
            <v>11.746</v>
          </cell>
          <cell r="AY69">
            <v>2</v>
          </cell>
          <cell r="AZ69">
            <v>8.57</v>
          </cell>
          <cell r="BA69">
            <v>0</v>
          </cell>
          <cell r="BB69">
            <v>0</v>
          </cell>
          <cell r="BC69">
            <v>73</v>
          </cell>
          <cell r="BD69">
            <v>95.555000000000007</v>
          </cell>
          <cell r="BE69">
            <v>0</v>
          </cell>
          <cell r="BF69">
            <v>684.18900000000008</v>
          </cell>
        </row>
        <row r="70">
          <cell r="C70">
            <v>0</v>
          </cell>
          <cell r="D70">
            <v>0</v>
          </cell>
          <cell r="E70">
            <v>18</v>
          </cell>
          <cell r="F70">
            <v>9.3450000000000006</v>
          </cell>
          <cell r="G70">
            <v>0</v>
          </cell>
          <cell r="H70">
            <v>0</v>
          </cell>
          <cell r="I70">
            <v>1</v>
          </cell>
          <cell r="J70">
            <v>80.960999999999999</v>
          </cell>
          <cell r="K70">
            <v>8</v>
          </cell>
          <cell r="L70">
            <v>2.1869999999999998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5</v>
          </cell>
          <cell r="X70">
            <v>1.782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27</v>
          </cell>
          <cell r="AL70">
            <v>7.3550000000000004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107</v>
          </cell>
          <cell r="AR70">
            <v>65.608999999999995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</v>
          </cell>
          <cell r="AX70">
            <v>0.29499999999999998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22.5</v>
          </cell>
          <cell r="BD70">
            <v>1.774</v>
          </cell>
          <cell r="BE70">
            <v>0</v>
          </cell>
          <cell r="BF70">
            <v>169.30799999999996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100</v>
          </cell>
          <cell r="H71">
            <v>7.4669999999999996</v>
          </cell>
          <cell r="I71">
            <v>0</v>
          </cell>
          <cell r="J71">
            <v>0</v>
          </cell>
          <cell r="K71">
            <v>11</v>
          </cell>
          <cell r="L71">
            <v>4.8609999999999998</v>
          </cell>
          <cell r="M71">
            <v>0</v>
          </cell>
          <cell r="N71">
            <v>0</v>
          </cell>
          <cell r="O71">
            <v>4</v>
          </cell>
          <cell r="P71">
            <v>1.58</v>
          </cell>
          <cell r="Q71">
            <v>264.60000000000002</v>
          </cell>
          <cell r="R71">
            <v>288.90300000000002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10</v>
          </cell>
          <cell r="X71">
            <v>8.3949999999999996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1</v>
          </cell>
          <cell r="AP71">
            <v>3.0449999999999999</v>
          </cell>
          <cell r="AQ71">
            <v>12</v>
          </cell>
          <cell r="AR71">
            <v>22.763999999999999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5</v>
          </cell>
          <cell r="AX71">
            <v>1.17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338.18500000000006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</v>
          </cell>
          <cell r="L72">
            <v>0.33200000000000002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</v>
          </cell>
          <cell r="T72">
            <v>0.71899999999999997</v>
          </cell>
          <cell r="U72">
            <v>5</v>
          </cell>
          <cell r="V72">
            <v>4.9779999999999998</v>
          </cell>
          <cell r="W72">
            <v>20</v>
          </cell>
          <cell r="X72">
            <v>6.234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2</v>
          </cell>
          <cell r="AN72">
            <v>2.2559999999999998</v>
          </cell>
          <cell r="AO72">
            <v>0</v>
          </cell>
          <cell r="AP72">
            <v>0</v>
          </cell>
          <cell r="AQ72">
            <v>9</v>
          </cell>
          <cell r="AR72">
            <v>18.34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</v>
          </cell>
          <cell r="AX72">
            <v>0.36299999999999999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33.222000000000001</v>
          </cell>
        </row>
        <row r="73">
          <cell r="C73">
            <v>36</v>
          </cell>
          <cell r="D73">
            <v>20.603999999999999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4</v>
          </cell>
          <cell r="L73">
            <v>1.3129999999999999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3</v>
          </cell>
          <cell r="X73">
            <v>0.88600000000000001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3</v>
          </cell>
          <cell r="AN73">
            <v>3.8380000000000001</v>
          </cell>
          <cell r="AO73">
            <v>1</v>
          </cell>
          <cell r="AP73">
            <v>3.0449999999999999</v>
          </cell>
          <cell r="AQ73">
            <v>10</v>
          </cell>
          <cell r="AR73">
            <v>12.930999999999999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3</v>
          </cell>
          <cell r="AX73">
            <v>0.875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5</v>
          </cell>
          <cell r="BD73">
            <v>5.7880000000000003</v>
          </cell>
          <cell r="BE73">
            <v>0</v>
          </cell>
          <cell r="BF73">
            <v>49.28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1</v>
          </cell>
          <cell r="H74">
            <v>6.0999999999999999E-2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</v>
          </cell>
          <cell r="P74">
            <v>11.252000000000001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13.7</v>
          </cell>
          <cell r="AB74">
            <v>6.6509999999999998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1.3</v>
          </cell>
          <cell r="AJ74">
            <v>1.774</v>
          </cell>
          <cell r="AK74">
            <v>0</v>
          </cell>
          <cell r="AL74">
            <v>0</v>
          </cell>
          <cell r="AM74">
            <v>6</v>
          </cell>
          <cell r="AN74">
            <v>6.3860000000000001</v>
          </cell>
          <cell r="AO74">
            <v>0</v>
          </cell>
          <cell r="AP74">
            <v>0</v>
          </cell>
          <cell r="AQ74">
            <v>28</v>
          </cell>
          <cell r="AR74">
            <v>46.831000000000003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5</v>
          </cell>
          <cell r="AX74">
            <v>1.8160000000000001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74.771000000000001</v>
          </cell>
        </row>
        <row r="75">
          <cell r="C75">
            <v>3</v>
          </cell>
          <cell r="D75">
            <v>1.3520000000000001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206.43700000000001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5</v>
          </cell>
          <cell r="T75">
            <v>5.077</v>
          </cell>
          <cell r="U75">
            <v>0</v>
          </cell>
          <cell r="V75">
            <v>0</v>
          </cell>
          <cell r="W75">
            <v>2</v>
          </cell>
          <cell r="X75">
            <v>2.968</v>
          </cell>
          <cell r="Y75">
            <v>0</v>
          </cell>
          <cell r="Z75">
            <v>0</v>
          </cell>
          <cell r="AA75">
            <v>20</v>
          </cell>
          <cell r="AB75">
            <v>14.417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2</v>
          </cell>
          <cell r="AL75">
            <v>1.415</v>
          </cell>
          <cell r="AM75">
            <v>5</v>
          </cell>
          <cell r="AN75">
            <v>6.8330000000000002</v>
          </cell>
          <cell r="AO75">
            <v>0</v>
          </cell>
          <cell r="AP75">
            <v>0</v>
          </cell>
          <cell r="AQ75">
            <v>33</v>
          </cell>
          <cell r="AR75">
            <v>43.317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8</v>
          </cell>
          <cell r="AX75">
            <v>3.2160000000000002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285.03199999999998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19</v>
          </cell>
          <cell r="L76">
            <v>12.468</v>
          </cell>
          <cell r="M76">
            <v>0</v>
          </cell>
          <cell r="N76">
            <v>0</v>
          </cell>
          <cell r="O76">
            <v>3</v>
          </cell>
          <cell r="P76">
            <v>10.201000000000001</v>
          </cell>
          <cell r="Q76">
            <v>86.6</v>
          </cell>
          <cell r="R76">
            <v>91.813999999999993</v>
          </cell>
          <cell r="S76">
            <v>2</v>
          </cell>
          <cell r="T76">
            <v>1.0369999999999999</v>
          </cell>
          <cell r="U76">
            <v>0</v>
          </cell>
          <cell r="V76">
            <v>0</v>
          </cell>
          <cell r="W76">
            <v>4</v>
          </cell>
          <cell r="X76">
            <v>6.1180000000000003</v>
          </cell>
          <cell r="Y76">
            <v>0</v>
          </cell>
          <cell r="Z76">
            <v>0</v>
          </cell>
          <cell r="AA76">
            <v>35</v>
          </cell>
          <cell r="AB76">
            <v>5.42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</v>
          </cell>
          <cell r="AN76">
            <v>6.0860000000000003</v>
          </cell>
          <cell r="AO76">
            <v>0</v>
          </cell>
          <cell r="AP76">
            <v>0</v>
          </cell>
          <cell r="AQ76">
            <v>25</v>
          </cell>
          <cell r="AR76">
            <v>29.175000000000001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3</v>
          </cell>
          <cell r="AX76">
            <v>1.0900000000000001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21</v>
          </cell>
          <cell r="BD76">
            <v>5.907</v>
          </cell>
          <cell r="BE76">
            <v>0</v>
          </cell>
          <cell r="BF76">
            <v>169.31600000000003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1.5</v>
          </cell>
          <cell r="H77">
            <v>9.1999999999999998E-2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</v>
          </cell>
          <cell r="AL77">
            <v>0.70799999999999996</v>
          </cell>
          <cell r="AM77">
            <v>8</v>
          </cell>
          <cell r="AN77">
            <v>8.7349999999999994</v>
          </cell>
          <cell r="AO77">
            <v>0</v>
          </cell>
          <cell r="AP77">
            <v>0</v>
          </cell>
          <cell r="AQ77">
            <v>15</v>
          </cell>
          <cell r="AR77">
            <v>24.214000000000002</v>
          </cell>
          <cell r="AS77">
            <v>0</v>
          </cell>
          <cell r="AT77">
            <v>0</v>
          </cell>
          <cell r="AU77">
            <v>32</v>
          </cell>
          <cell r="AV77">
            <v>7.2240000000000002</v>
          </cell>
          <cell r="AW77">
            <v>9</v>
          </cell>
          <cell r="AX77">
            <v>4.7270000000000003</v>
          </cell>
          <cell r="AY77">
            <v>1</v>
          </cell>
          <cell r="AZ77">
            <v>4.8979999999999997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50.597999999999999</v>
          </cell>
        </row>
        <row r="78">
          <cell r="C78">
            <v>11</v>
          </cell>
          <cell r="D78">
            <v>5.9210000000000003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47</v>
          </cell>
          <cell r="L78">
            <v>20.064999999999998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399.9</v>
          </cell>
          <cell r="R78">
            <v>373.63200000000001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10</v>
          </cell>
          <cell r="Z78">
            <v>11.596</v>
          </cell>
          <cell r="AA78">
            <v>47</v>
          </cell>
          <cell r="AB78">
            <v>10.016999999999999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25</v>
          </cell>
          <cell r="AL78">
            <v>7.0449999999999999</v>
          </cell>
          <cell r="AM78">
            <v>2</v>
          </cell>
          <cell r="AN78">
            <v>2.4870000000000001</v>
          </cell>
          <cell r="AO78">
            <v>0</v>
          </cell>
          <cell r="AP78">
            <v>0</v>
          </cell>
          <cell r="AQ78">
            <v>25</v>
          </cell>
          <cell r="AR78">
            <v>30.337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</v>
          </cell>
          <cell r="AX78">
            <v>0.72699999999999998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5</v>
          </cell>
          <cell r="BD78">
            <v>9.6080000000000005</v>
          </cell>
          <cell r="BE78">
            <v>0</v>
          </cell>
          <cell r="BF78">
            <v>471.435</v>
          </cell>
        </row>
        <row r="79">
          <cell r="C79">
            <v>5</v>
          </cell>
          <cell r="D79">
            <v>4.077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2</v>
          </cell>
          <cell r="X79">
            <v>5.5869999999999997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16</v>
          </cell>
          <cell r="AR79">
            <v>16.308999999999997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3</v>
          </cell>
          <cell r="AX79">
            <v>1.0900000000000001</v>
          </cell>
          <cell r="AY79">
            <v>1</v>
          </cell>
          <cell r="AZ79">
            <v>2.1360000000000001</v>
          </cell>
          <cell r="BA79">
            <v>0</v>
          </cell>
          <cell r="BB79">
            <v>0</v>
          </cell>
          <cell r="BC79">
            <v>6</v>
          </cell>
          <cell r="BD79">
            <v>4.8770000000000007</v>
          </cell>
          <cell r="BE79">
            <v>0</v>
          </cell>
          <cell r="BF79">
            <v>34.076000000000001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34</v>
          </cell>
          <cell r="L80">
            <v>6.7029999999999994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2</v>
          </cell>
          <cell r="T80">
            <v>3.37</v>
          </cell>
          <cell r="U80">
            <v>0</v>
          </cell>
          <cell r="V80">
            <v>0</v>
          </cell>
          <cell r="W80">
            <v>8</v>
          </cell>
          <cell r="X80">
            <v>12.782</v>
          </cell>
          <cell r="Y80">
            <v>0</v>
          </cell>
          <cell r="Z80">
            <v>0</v>
          </cell>
          <cell r="AA80">
            <v>5</v>
          </cell>
          <cell r="AB80">
            <v>2.5249999999999999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4</v>
          </cell>
          <cell r="AL80">
            <v>3.4380000000000002</v>
          </cell>
          <cell r="AM80">
            <v>2</v>
          </cell>
          <cell r="AN80">
            <v>2.6379999999999999</v>
          </cell>
          <cell r="AO80">
            <v>0</v>
          </cell>
          <cell r="AP80">
            <v>0</v>
          </cell>
          <cell r="AQ80">
            <v>18</v>
          </cell>
          <cell r="AR80">
            <v>18.978000000000002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2</v>
          </cell>
          <cell r="AX80">
            <v>0.72699999999999998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34</v>
          </cell>
          <cell r="BD80">
            <v>6.492</v>
          </cell>
          <cell r="BE80">
            <v>0</v>
          </cell>
          <cell r="BF80">
            <v>57.652999999999992</v>
          </cell>
        </row>
        <row r="84">
          <cell r="C84">
            <v>14</v>
          </cell>
          <cell r="D84">
            <v>4.8630000000000004</v>
          </cell>
          <cell r="E84">
            <v>65</v>
          </cell>
          <cell r="F84">
            <v>16.202999999999999</v>
          </cell>
          <cell r="G84">
            <v>13</v>
          </cell>
          <cell r="H84">
            <v>1.17</v>
          </cell>
          <cell r="I84">
            <v>0.39100000000000001</v>
          </cell>
          <cell r="J84">
            <v>364.41399999999999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3.8</v>
          </cell>
          <cell r="P84">
            <v>1.403</v>
          </cell>
          <cell r="Q84">
            <v>0</v>
          </cell>
          <cell r="R84">
            <v>0</v>
          </cell>
          <cell r="S84">
            <v>1</v>
          </cell>
          <cell r="T84">
            <v>0.73499999999999999</v>
          </cell>
          <cell r="U84">
            <v>3</v>
          </cell>
          <cell r="V84">
            <v>28.189</v>
          </cell>
          <cell r="W84">
            <v>3</v>
          </cell>
          <cell r="X84">
            <v>4.1050000000000004</v>
          </cell>
          <cell r="Y84">
            <v>14</v>
          </cell>
          <cell r="Z84">
            <v>26.792000000000002</v>
          </cell>
          <cell r="AA84">
            <v>4</v>
          </cell>
          <cell r="AB84">
            <v>1.63</v>
          </cell>
          <cell r="AC84">
            <v>0</v>
          </cell>
          <cell r="AD84">
            <v>0</v>
          </cell>
          <cell r="AE84">
            <v>43</v>
          </cell>
          <cell r="AF84">
            <v>63.322000000000003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18.5</v>
          </cell>
          <cell r="AN84">
            <v>49.639000000000003</v>
          </cell>
          <cell r="AO84">
            <v>0</v>
          </cell>
          <cell r="AP84">
            <v>0</v>
          </cell>
          <cell r="AQ84">
            <v>24</v>
          </cell>
          <cell r="AR84">
            <v>24.827000000000002</v>
          </cell>
          <cell r="AS84">
            <v>0</v>
          </cell>
          <cell r="AT84">
            <v>0</v>
          </cell>
          <cell r="AU84">
            <v>20</v>
          </cell>
          <cell r="AV84">
            <v>2.371</v>
          </cell>
          <cell r="AW84">
            <v>1</v>
          </cell>
          <cell r="AX84">
            <v>15.872</v>
          </cell>
          <cell r="AY84">
            <v>7</v>
          </cell>
          <cell r="AZ84">
            <v>5.7779999999999996</v>
          </cell>
          <cell r="BA84">
            <v>0</v>
          </cell>
          <cell r="BB84">
            <v>0</v>
          </cell>
          <cell r="BC84">
            <v>3.2</v>
          </cell>
          <cell r="BD84">
            <v>1.8069999999999999</v>
          </cell>
          <cell r="BE84">
            <v>0</v>
          </cell>
          <cell r="BF84">
            <v>613.12</v>
          </cell>
        </row>
        <row r="85">
          <cell r="C85">
            <v>0</v>
          </cell>
          <cell r="D85">
            <v>0</v>
          </cell>
          <cell r="E85">
            <v>122</v>
          </cell>
          <cell r="F85">
            <v>30.413</v>
          </cell>
          <cell r="G85">
            <v>37</v>
          </cell>
          <cell r="H85">
            <v>2.7329999999999997</v>
          </cell>
          <cell r="I85">
            <v>1.1910000000000001</v>
          </cell>
          <cell r="J85">
            <v>254.54300000000001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4</v>
          </cell>
          <cell r="X85">
            <v>4.4460000000000006</v>
          </cell>
          <cell r="Y85">
            <v>14</v>
          </cell>
          <cell r="Z85">
            <v>26.792000000000002</v>
          </cell>
          <cell r="AA85">
            <v>14.2</v>
          </cell>
          <cell r="AB85">
            <v>6.6459999999999999</v>
          </cell>
          <cell r="AC85">
            <v>0</v>
          </cell>
          <cell r="AD85">
            <v>0</v>
          </cell>
          <cell r="AE85">
            <v>42</v>
          </cell>
          <cell r="AF85">
            <v>50.817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6</v>
          </cell>
          <cell r="AN85">
            <v>1.4550000000000001</v>
          </cell>
          <cell r="AO85">
            <v>0</v>
          </cell>
          <cell r="AP85">
            <v>0</v>
          </cell>
          <cell r="AQ85">
            <v>18</v>
          </cell>
          <cell r="AR85">
            <v>22.431000000000001</v>
          </cell>
          <cell r="AS85">
            <v>3</v>
          </cell>
          <cell r="AT85">
            <v>9.3189999999999991</v>
          </cell>
          <cell r="AU85">
            <v>20</v>
          </cell>
          <cell r="AV85">
            <v>1.484</v>
          </cell>
          <cell r="AW85">
            <v>18</v>
          </cell>
          <cell r="AX85">
            <v>46.233000000000004</v>
          </cell>
          <cell r="AY85">
            <v>16</v>
          </cell>
          <cell r="AZ85">
            <v>15.905000000000001</v>
          </cell>
          <cell r="BA85">
            <v>0</v>
          </cell>
          <cell r="BB85">
            <v>0</v>
          </cell>
          <cell r="BC85">
            <v>3.2</v>
          </cell>
          <cell r="BD85">
            <v>1.8</v>
          </cell>
          <cell r="BE85">
            <v>0</v>
          </cell>
          <cell r="BF85">
            <v>475.017</v>
          </cell>
        </row>
        <row r="86">
          <cell r="C86">
            <v>3.5</v>
          </cell>
          <cell r="D86">
            <v>1.393</v>
          </cell>
          <cell r="E86">
            <v>137</v>
          </cell>
          <cell r="F86">
            <v>34.186</v>
          </cell>
          <cell r="G86">
            <v>22.4</v>
          </cell>
          <cell r="H86">
            <v>1.3720000000000001</v>
          </cell>
          <cell r="I86">
            <v>1</v>
          </cell>
          <cell r="J86">
            <v>278.26100000000002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  <cell r="P86">
            <v>0.58099999999999996</v>
          </cell>
          <cell r="Q86">
            <v>0</v>
          </cell>
          <cell r="R86">
            <v>0</v>
          </cell>
          <cell r="S86">
            <v>2</v>
          </cell>
          <cell r="T86">
            <v>2.073</v>
          </cell>
          <cell r="U86">
            <v>4</v>
          </cell>
          <cell r="V86">
            <v>5.4749999999999996</v>
          </cell>
          <cell r="W86">
            <v>5</v>
          </cell>
          <cell r="X86">
            <v>4.3460000000000001</v>
          </cell>
          <cell r="Y86">
            <v>0</v>
          </cell>
          <cell r="Z86">
            <v>0</v>
          </cell>
          <cell r="AA86">
            <v>7</v>
          </cell>
          <cell r="AB86">
            <v>1.141</v>
          </cell>
          <cell r="AC86">
            <v>0</v>
          </cell>
          <cell r="AD86">
            <v>0</v>
          </cell>
          <cell r="AE86">
            <v>43</v>
          </cell>
          <cell r="AF86">
            <v>53.359000000000002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27</v>
          </cell>
          <cell r="AR86">
            <v>27.796999999999997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3</v>
          </cell>
          <cell r="AX86">
            <v>23.77</v>
          </cell>
          <cell r="AY86">
            <v>14</v>
          </cell>
          <cell r="AZ86">
            <v>20.267000000000003</v>
          </cell>
          <cell r="BA86">
            <v>0</v>
          </cell>
          <cell r="BB86">
            <v>0</v>
          </cell>
          <cell r="BC86">
            <v>5.7</v>
          </cell>
          <cell r="BD86">
            <v>2.9029999999999996</v>
          </cell>
          <cell r="BE86">
            <v>0</v>
          </cell>
          <cell r="BF86">
            <v>456.92400000000004</v>
          </cell>
        </row>
        <row r="87">
          <cell r="C87">
            <v>0</v>
          </cell>
          <cell r="D87">
            <v>0</v>
          </cell>
          <cell r="E87">
            <v>36</v>
          </cell>
          <cell r="F87">
            <v>9</v>
          </cell>
          <cell r="G87">
            <v>31</v>
          </cell>
          <cell r="H87">
            <v>2.1189999999999998</v>
          </cell>
          <cell r="I87">
            <v>2</v>
          </cell>
          <cell r="J87">
            <v>210.024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4</v>
          </cell>
          <cell r="X87">
            <v>4.4470000000000001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42</v>
          </cell>
          <cell r="AF87">
            <v>54.867000000000004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33</v>
          </cell>
          <cell r="AR87">
            <v>43.623000000000005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6</v>
          </cell>
          <cell r="AX87">
            <v>15.872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3.2</v>
          </cell>
          <cell r="BD87">
            <v>1.998</v>
          </cell>
          <cell r="BE87">
            <v>0</v>
          </cell>
          <cell r="BF87">
            <v>341.95</v>
          </cell>
        </row>
        <row r="88">
          <cell r="C88">
            <v>0</v>
          </cell>
          <cell r="D88">
            <v>0</v>
          </cell>
          <cell r="E88">
            <v>54</v>
          </cell>
          <cell r="F88">
            <v>13.5</v>
          </cell>
          <cell r="G88">
            <v>21.8</v>
          </cell>
          <cell r="H88">
            <v>2.415</v>
          </cell>
          <cell r="I88">
            <v>1</v>
          </cell>
          <cell r="J88">
            <v>271.38499999999999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4</v>
          </cell>
          <cell r="V88">
            <v>6.327</v>
          </cell>
          <cell r="W88">
            <v>3</v>
          </cell>
          <cell r="X88">
            <v>4.1050000000000004</v>
          </cell>
          <cell r="Y88">
            <v>0</v>
          </cell>
          <cell r="Z88">
            <v>0</v>
          </cell>
          <cell r="AA88">
            <v>19</v>
          </cell>
          <cell r="AB88">
            <v>9.7119999999999997</v>
          </cell>
          <cell r="AC88">
            <v>0</v>
          </cell>
          <cell r="AD88">
            <v>0</v>
          </cell>
          <cell r="AE88">
            <v>43</v>
          </cell>
          <cell r="AF88">
            <v>61.477000000000004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2</v>
          </cell>
          <cell r="AP88">
            <v>13.427</v>
          </cell>
          <cell r="AQ88">
            <v>29</v>
          </cell>
          <cell r="AR88">
            <v>28.817999999999998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8</v>
          </cell>
          <cell r="AX88">
            <v>19.829999999999998</v>
          </cell>
          <cell r="AY88">
            <v>5</v>
          </cell>
          <cell r="AZ88">
            <v>5.9059999999999997</v>
          </cell>
          <cell r="BA88">
            <v>0</v>
          </cell>
          <cell r="BB88">
            <v>0</v>
          </cell>
          <cell r="BC88">
            <v>15.2</v>
          </cell>
          <cell r="BD88">
            <v>48.685000000000002</v>
          </cell>
          <cell r="BE88">
            <v>0</v>
          </cell>
          <cell r="BF88">
            <v>485.58700000000005</v>
          </cell>
        </row>
        <row r="89">
          <cell r="C89">
            <v>1.9</v>
          </cell>
          <cell r="D89">
            <v>0.624</v>
          </cell>
          <cell r="E89">
            <v>0</v>
          </cell>
          <cell r="F89">
            <v>0</v>
          </cell>
          <cell r="G89">
            <v>10</v>
          </cell>
          <cell r="H89">
            <v>0.75700000000000001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128.80000000000001</v>
          </cell>
          <cell r="R89">
            <v>156.38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3</v>
          </cell>
          <cell r="X89">
            <v>4.1050000000000004</v>
          </cell>
          <cell r="Y89">
            <v>0</v>
          </cell>
          <cell r="Z89">
            <v>0</v>
          </cell>
          <cell r="AA89">
            <v>16.799999999999997</v>
          </cell>
          <cell r="AB89">
            <v>9.7029999999999994</v>
          </cell>
          <cell r="AC89">
            <v>0</v>
          </cell>
          <cell r="AD89">
            <v>0</v>
          </cell>
          <cell r="AE89">
            <v>40</v>
          </cell>
          <cell r="AF89">
            <v>40.769000000000005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17</v>
          </cell>
          <cell r="AR89">
            <v>35.07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1</v>
          </cell>
          <cell r="AX89">
            <v>1.712</v>
          </cell>
          <cell r="AY89">
            <v>5</v>
          </cell>
          <cell r="AZ89">
            <v>3.7509999999999999</v>
          </cell>
          <cell r="BA89">
            <v>0</v>
          </cell>
          <cell r="BB89">
            <v>0</v>
          </cell>
          <cell r="BC89">
            <v>3.2</v>
          </cell>
          <cell r="BD89">
            <v>0.252</v>
          </cell>
          <cell r="BE89">
            <v>0</v>
          </cell>
          <cell r="BF89">
            <v>253.12299999999999</v>
          </cell>
        </row>
        <row r="90">
          <cell r="C90">
            <v>0</v>
          </cell>
          <cell r="D90">
            <v>0</v>
          </cell>
          <cell r="E90">
            <v>96</v>
          </cell>
          <cell r="F90">
            <v>24.792000000000002</v>
          </cell>
          <cell r="G90">
            <v>20</v>
          </cell>
          <cell r="H90">
            <v>1.5609999999999999</v>
          </cell>
          <cell r="I90">
            <v>1</v>
          </cell>
          <cell r="J90">
            <v>274.35599999999999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  <cell r="P90">
            <v>11.833</v>
          </cell>
          <cell r="Q90">
            <v>0</v>
          </cell>
          <cell r="R90">
            <v>0</v>
          </cell>
          <cell r="S90">
            <v>1</v>
          </cell>
          <cell r="T90">
            <v>0.83</v>
          </cell>
          <cell r="U90">
            <v>1</v>
          </cell>
          <cell r="V90">
            <v>11.957000000000001</v>
          </cell>
          <cell r="W90">
            <v>0</v>
          </cell>
          <cell r="X90">
            <v>0</v>
          </cell>
          <cell r="Y90">
            <v>0.5</v>
          </cell>
          <cell r="Z90">
            <v>0.84299999999999997</v>
          </cell>
          <cell r="AA90">
            <v>2.2999999999999998</v>
          </cell>
          <cell r="AB90">
            <v>2.5110000000000001</v>
          </cell>
          <cell r="AC90">
            <v>0</v>
          </cell>
          <cell r="AD90">
            <v>0</v>
          </cell>
          <cell r="AE90">
            <v>43</v>
          </cell>
          <cell r="AF90">
            <v>67.338000000000008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0.8</v>
          </cell>
          <cell r="AL90">
            <v>0.77500000000000002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19</v>
          </cell>
          <cell r="AR90">
            <v>26.013000000000002</v>
          </cell>
          <cell r="AS90">
            <v>0</v>
          </cell>
          <cell r="AT90">
            <v>0</v>
          </cell>
          <cell r="AU90">
            <v>10</v>
          </cell>
          <cell r="AV90">
            <v>1.119</v>
          </cell>
          <cell r="AW90">
            <v>3</v>
          </cell>
          <cell r="AX90">
            <v>15.872</v>
          </cell>
          <cell r="AY90">
            <v>4</v>
          </cell>
          <cell r="AZ90">
            <v>3.2989999999999999</v>
          </cell>
          <cell r="BA90">
            <v>0</v>
          </cell>
          <cell r="BB90">
            <v>0</v>
          </cell>
          <cell r="BC90">
            <v>5.7</v>
          </cell>
          <cell r="BD90">
            <v>0.45</v>
          </cell>
          <cell r="BE90">
            <v>0</v>
          </cell>
          <cell r="BF90">
            <v>443.54900000000004</v>
          </cell>
        </row>
        <row r="91">
          <cell r="C91">
            <v>1.3</v>
          </cell>
          <cell r="D91">
            <v>0.42599999999999999</v>
          </cell>
          <cell r="E91">
            <v>240</v>
          </cell>
          <cell r="F91">
            <v>59.884999999999998</v>
          </cell>
          <cell r="G91">
            <v>8</v>
          </cell>
          <cell r="H91">
            <v>0.63700000000000001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0.93</v>
          </cell>
          <cell r="U91">
            <v>1</v>
          </cell>
          <cell r="V91">
            <v>0.434</v>
          </cell>
          <cell r="W91">
            <v>3</v>
          </cell>
          <cell r="X91">
            <v>4.1050000000000004</v>
          </cell>
          <cell r="Y91">
            <v>5.5</v>
          </cell>
          <cell r="Z91">
            <v>2.7629999999999999</v>
          </cell>
          <cell r="AA91">
            <v>4</v>
          </cell>
          <cell r="AB91">
            <v>6.29</v>
          </cell>
          <cell r="AC91">
            <v>0</v>
          </cell>
          <cell r="AD91">
            <v>0</v>
          </cell>
          <cell r="AE91">
            <v>43</v>
          </cell>
          <cell r="AF91">
            <v>62.369</v>
          </cell>
          <cell r="AG91">
            <v>1</v>
          </cell>
          <cell r="AH91">
            <v>0.72199999999999998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34</v>
          </cell>
          <cell r="AR91">
            <v>36.177999999999997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9</v>
          </cell>
          <cell r="AX91">
            <v>22.352</v>
          </cell>
          <cell r="AY91">
            <v>3</v>
          </cell>
          <cell r="AZ91">
            <v>2.847</v>
          </cell>
          <cell r="BA91">
            <v>0</v>
          </cell>
          <cell r="BB91">
            <v>0</v>
          </cell>
          <cell r="BC91">
            <v>3.2</v>
          </cell>
          <cell r="BD91">
            <v>44.646000000000001</v>
          </cell>
          <cell r="BE91">
            <v>0</v>
          </cell>
          <cell r="BF91">
            <v>244.584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  <cell r="AJ92">
            <v>1.2769999999999999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32</v>
          </cell>
          <cell r="AR92">
            <v>43.347000000000001</v>
          </cell>
          <cell r="AS92">
            <v>0</v>
          </cell>
          <cell r="AT92">
            <v>0</v>
          </cell>
          <cell r="AU92">
            <v>50</v>
          </cell>
          <cell r="AV92">
            <v>6.242</v>
          </cell>
          <cell r="AW92">
            <v>0</v>
          </cell>
          <cell r="AX92">
            <v>0</v>
          </cell>
          <cell r="AY92">
            <v>14</v>
          </cell>
          <cell r="AZ92">
            <v>8.4109999999999996</v>
          </cell>
          <cell r="BA92">
            <v>0</v>
          </cell>
          <cell r="BB92">
            <v>0</v>
          </cell>
          <cell r="BC92">
            <v>0</v>
          </cell>
          <cell r="BD92">
            <v>0.27300000000000002</v>
          </cell>
          <cell r="BE92">
            <v>0</v>
          </cell>
          <cell r="BF92">
            <v>59.550000000000004</v>
          </cell>
        </row>
        <row r="93">
          <cell r="C93">
            <v>0</v>
          </cell>
          <cell r="D93">
            <v>0</v>
          </cell>
          <cell r="E93">
            <v>77</v>
          </cell>
          <cell r="F93">
            <v>19.257999999999999</v>
          </cell>
          <cell r="G93">
            <v>10</v>
          </cell>
          <cell r="H93">
            <v>27.366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146.19999999999999</v>
          </cell>
          <cell r="R93">
            <v>210.65100000000001</v>
          </cell>
          <cell r="S93">
            <v>1</v>
          </cell>
          <cell r="T93">
            <v>0.72599999999999998</v>
          </cell>
          <cell r="U93">
            <v>0</v>
          </cell>
          <cell r="V93">
            <v>0</v>
          </cell>
          <cell r="W93">
            <v>1</v>
          </cell>
          <cell r="X93">
            <v>0.60199999999999998</v>
          </cell>
          <cell r="Y93">
            <v>0</v>
          </cell>
          <cell r="Z93">
            <v>0</v>
          </cell>
          <cell r="AA93">
            <v>0.8</v>
          </cell>
          <cell r="AB93">
            <v>0.56799999999999995</v>
          </cell>
          <cell r="AC93">
            <v>0</v>
          </cell>
          <cell r="AD93">
            <v>0</v>
          </cell>
          <cell r="AE93">
            <v>3</v>
          </cell>
          <cell r="AF93">
            <v>47.186999999999998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11</v>
          </cell>
          <cell r="AR93">
            <v>22.571000000000002</v>
          </cell>
          <cell r="AS93">
            <v>0</v>
          </cell>
          <cell r="AT93">
            <v>0</v>
          </cell>
          <cell r="AU93">
            <v>34</v>
          </cell>
          <cell r="AV93">
            <v>3.8040000000000003</v>
          </cell>
          <cell r="AW93">
            <v>4</v>
          </cell>
          <cell r="AX93">
            <v>6.5739999999999998</v>
          </cell>
          <cell r="AY93">
            <v>6</v>
          </cell>
          <cell r="AZ93">
            <v>7.4349999999999996</v>
          </cell>
          <cell r="BA93">
            <v>0</v>
          </cell>
          <cell r="BB93">
            <v>0</v>
          </cell>
          <cell r="BC93">
            <v>3.2</v>
          </cell>
          <cell r="BD93">
            <v>0.252</v>
          </cell>
          <cell r="BE93">
            <v>0</v>
          </cell>
          <cell r="BF93">
            <v>346.99399999999997</v>
          </cell>
        </row>
        <row r="94">
          <cell r="C94">
            <v>10</v>
          </cell>
          <cell r="D94">
            <v>4.508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261.73500000000001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</v>
          </cell>
          <cell r="T94">
            <v>5.17</v>
          </cell>
          <cell r="U94">
            <v>1</v>
          </cell>
          <cell r="V94">
            <v>7.5730000000000004</v>
          </cell>
          <cell r="W94">
            <v>2</v>
          </cell>
          <cell r="X94">
            <v>2.915</v>
          </cell>
          <cell r="Y94">
            <v>0</v>
          </cell>
          <cell r="Z94">
            <v>0</v>
          </cell>
          <cell r="AA94">
            <v>34</v>
          </cell>
          <cell r="AB94">
            <v>15.096</v>
          </cell>
          <cell r="AC94">
            <v>0</v>
          </cell>
          <cell r="AD94">
            <v>0</v>
          </cell>
          <cell r="AE94">
            <v>2</v>
          </cell>
          <cell r="AF94">
            <v>54.561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0.5</v>
          </cell>
          <cell r="AN94">
            <v>0.498</v>
          </cell>
          <cell r="AO94">
            <v>0</v>
          </cell>
          <cell r="AP94">
            <v>0</v>
          </cell>
          <cell r="AQ94">
            <v>16</v>
          </cell>
          <cell r="AR94">
            <v>26.541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2</v>
          </cell>
          <cell r="AX94">
            <v>0.72699999999999998</v>
          </cell>
          <cell r="AY94">
            <v>6</v>
          </cell>
          <cell r="AZ94">
            <v>14.862</v>
          </cell>
          <cell r="BA94">
            <v>0</v>
          </cell>
          <cell r="BB94">
            <v>0</v>
          </cell>
          <cell r="BC94">
            <v>4</v>
          </cell>
          <cell r="BD94">
            <v>7.2360000000000007</v>
          </cell>
          <cell r="BE94">
            <v>0</v>
          </cell>
          <cell r="BF94">
            <v>401.42199999999997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231.33799999999999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5</v>
          </cell>
          <cell r="T95">
            <v>4.58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2.0270000000000001</v>
          </cell>
          <cell r="AA95">
            <v>7.3</v>
          </cell>
          <cell r="AB95">
            <v>3.69</v>
          </cell>
          <cell r="AC95">
            <v>0</v>
          </cell>
          <cell r="AD95">
            <v>0</v>
          </cell>
          <cell r="AE95">
            <v>2</v>
          </cell>
          <cell r="AF95">
            <v>50.499000000000002</v>
          </cell>
          <cell r="AG95">
            <v>0</v>
          </cell>
          <cell r="AH95">
            <v>0</v>
          </cell>
          <cell r="AI95">
            <v>1</v>
          </cell>
          <cell r="AJ95">
            <v>0.72199999999999998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19</v>
          </cell>
          <cell r="AR95">
            <v>26.635999999999999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36</v>
          </cell>
          <cell r="AX95">
            <v>25.152999999999999</v>
          </cell>
          <cell r="AY95">
            <v>6</v>
          </cell>
          <cell r="AZ95">
            <v>8.1560000000000006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352.80100000000004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156.345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1.081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20</v>
          </cell>
          <cell r="AB96">
            <v>6.98</v>
          </cell>
          <cell r="AC96">
            <v>0</v>
          </cell>
          <cell r="AD96">
            <v>0</v>
          </cell>
          <cell r="AE96">
            <v>3</v>
          </cell>
          <cell r="AF96">
            <v>27.643000000000001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16</v>
          </cell>
          <cell r="AR96">
            <v>27.489000000000001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</v>
          </cell>
          <cell r="AZ96">
            <v>3.274</v>
          </cell>
          <cell r="BA96">
            <v>0</v>
          </cell>
          <cell r="BB96">
            <v>0</v>
          </cell>
          <cell r="BC96">
            <v>3.2</v>
          </cell>
          <cell r="BD96">
            <v>0.252</v>
          </cell>
          <cell r="BE96">
            <v>0</v>
          </cell>
          <cell r="BF96">
            <v>223.06399999999999</v>
          </cell>
        </row>
        <row r="97">
          <cell r="C97">
            <v>0</v>
          </cell>
          <cell r="D97">
            <v>0</v>
          </cell>
          <cell r="E97">
            <v>13</v>
          </cell>
          <cell r="F97">
            <v>3.25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15</v>
          </cell>
          <cell r="AB97">
            <v>6.9930000000000003</v>
          </cell>
          <cell r="AC97">
            <v>0</v>
          </cell>
          <cell r="AD97">
            <v>0</v>
          </cell>
          <cell r="AE97">
            <v>2</v>
          </cell>
          <cell r="AF97">
            <v>20.657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17</v>
          </cell>
          <cell r="AR97">
            <v>33.676000000000002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6</v>
          </cell>
          <cell r="AZ97">
            <v>6.9390000000000001</v>
          </cell>
          <cell r="BA97">
            <v>0</v>
          </cell>
          <cell r="BB97">
            <v>0</v>
          </cell>
          <cell r="BC97">
            <v>3.2</v>
          </cell>
          <cell r="BD97">
            <v>0.252</v>
          </cell>
          <cell r="BE97">
            <v>0</v>
          </cell>
          <cell r="BF97">
            <v>71.766999999999982</v>
          </cell>
        </row>
        <row r="98">
          <cell r="C98">
            <v>0</v>
          </cell>
          <cell r="D98">
            <v>0</v>
          </cell>
          <cell r="E98">
            <v>103</v>
          </cell>
          <cell r="F98">
            <v>25.752000000000002</v>
          </cell>
          <cell r="G98">
            <v>10</v>
          </cell>
          <cell r="H98">
            <v>30.495000000000001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5</v>
          </cell>
          <cell r="X98">
            <v>4.4450000000000003</v>
          </cell>
          <cell r="Y98">
            <v>0</v>
          </cell>
          <cell r="Z98">
            <v>0</v>
          </cell>
          <cell r="AA98">
            <v>8.3999999999999986</v>
          </cell>
          <cell r="AB98">
            <v>3.6379999999999999</v>
          </cell>
          <cell r="AC98">
            <v>0</v>
          </cell>
          <cell r="AD98">
            <v>0</v>
          </cell>
          <cell r="AE98">
            <v>2</v>
          </cell>
          <cell r="AF98">
            <v>22.939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</v>
          </cell>
          <cell r="AR98">
            <v>28.96</v>
          </cell>
          <cell r="AS98">
            <v>0</v>
          </cell>
          <cell r="AT98">
            <v>0</v>
          </cell>
          <cell r="AU98">
            <v>6</v>
          </cell>
          <cell r="AV98">
            <v>0.75800000000000001</v>
          </cell>
          <cell r="AW98">
            <v>0</v>
          </cell>
          <cell r="AX98">
            <v>0</v>
          </cell>
          <cell r="AY98">
            <v>5</v>
          </cell>
          <cell r="AZ98">
            <v>3.7509999999999999</v>
          </cell>
          <cell r="BA98">
            <v>0</v>
          </cell>
          <cell r="BB98">
            <v>0</v>
          </cell>
          <cell r="BC98">
            <v>5.7</v>
          </cell>
          <cell r="BD98">
            <v>2.3489999999999998</v>
          </cell>
          <cell r="BE98">
            <v>0</v>
          </cell>
          <cell r="BF98">
            <v>123.08700000000002</v>
          </cell>
        </row>
        <row r="99">
          <cell r="C99">
            <v>2</v>
          </cell>
          <cell r="D99">
            <v>0.68</v>
          </cell>
          <cell r="E99">
            <v>147</v>
          </cell>
          <cell r="F99">
            <v>36.689</v>
          </cell>
          <cell r="G99">
            <v>13.8</v>
          </cell>
          <cell r="H99">
            <v>1.046</v>
          </cell>
          <cell r="I99">
            <v>1</v>
          </cell>
          <cell r="J99">
            <v>284.49400000000003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</v>
          </cell>
          <cell r="T99">
            <v>1.669</v>
          </cell>
          <cell r="U99">
            <v>4</v>
          </cell>
          <cell r="V99">
            <v>41.308</v>
          </cell>
          <cell r="W99">
            <v>3</v>
          </cell>
          <cell r="X99">
            <v>4.1050000000000004</v>
          </cell>
          <cell r="Y99">
            <v>0</v>
          </cell>
          <cell r="Z99">
            <v>0</v>
          </cell>
          <cell r="AA99">
            <v>9.3000000000000007</v>
          </cell>
          <cell r="AB99">
            <v>11.465</v>
          </cell>
          <cell r="AC99">
            <v>0</v>
          </cell>
          <cell r="AD99">
            <v>0</v>
          </cell>
          <cell r="AE99">
            <v>2</v>
          </cell>
          <cell r="AF99">
            <v>25.364000000000001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18</v>
          </cell>
          <cell r="AR99">
            <v>23.15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11</v>
          </cell>
          <cell r="AX99">
            <v>18.564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3.2</v>
          </cell>
          <cell r="BD99">
            <v>6.9209999999999994</v>
          </cell>
          <cell r="BE99">
            <v>0</v>
          </cell>
          <cell r="BF99">
            <v>455.45499999999998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11</v>
          </cell>
          <cell r="H100">
            <v>0.874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</v>
          </cell>
          <cell r="P100">
            <v>11.252000000000001</v>
          </cell>
          <cell r="Q100">
            <v>271.60000000000002</v>
          </cell>
          <cell r="R100">
            <v>309.28399999999999</v>
          </cell>
          <cell r="S100">
            <v>1</v>
          </cell>
          <cell r="T100">
            <v>1.4510000000000001</v>
          </cell>
          <cell r="U100">
            <v>3</v>
          </cell>
          <cell r="V100">
            <v>4.7489999999999997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2</v>
          </cell>
          <cell r="AF100">
            <v>25.446000000000002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0.4</v>
          </cell>
          <cell r="AL100">
            <v>0.38700000000000001</v>
          </cell>
          <cell r="AM100">
            <v>7</v>
          </cell>
          <cell r="AN100">
            <v>9.75</v>
          </cell>
          <cell r="AO100">
            <v>0</v>
          </cell>
          <cell r="AP100">
            <v>0</v>
          </cell>
          <cell r="AQ100">
            <v>28</v>
          </cell>
          <cell r="AR100">
            <v>31.126000000000001</v>
          </cell>
          <cell r="AS100">
            <v>0</v>
          </cell>
          <cell r="AT100">
            <v>0</v>
          </cell>
          <cell r="AU100">
            <v>40</v>
          </cell>
          <cell r="AV100">
            <v>4.2680000000000007</v>
          </cell>
          <cell r="AW100">
            <v>10</v>
          </cell>
          <cell r="AX100">
            <v>7</v>
          </cell>
          <cell r="AY100">
            <v>9</v>
          </cell>
          <cell r="AZ100">
            <v>5.6980000000000004</v>
          </cell>
          <cell r="BA100">
            <v>0</v>
          </cell>
          <cell r="BB100">
            <v>0</v>
          </cell>
          <cell r="BC100">
            <v>6</v>
          </cell>
          <cell r="BD100">
            <v>1.2869999999999999</v>
          </cell>
          <cell r="BE100">
            <v>0</v>
          </cell>
          <cell r="BF100">
            <v>412.57199999999995</v>
          </cell>
        </row>
        <row r="101">
          <cell r="C101">
            <v>7.5</v>
          </cell>
          <cell r="D101">
            <v>1.2230000000000001</v>
          </cell>
          <cell r="E101">
            <v>25</v>
          </cell>
          <cell r="F101">
            <v>6.25</v>
          </cell>
          <cell r="G101">
            <v>6</v>
          </cell>
          <cell r="H101">
            <v>0.36799999999999999</v>
          </cell>
          <cell r="I101">
            <v>1</v>
          </cell>
          <cell r="J101">
            <v>116.652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</v>
          </cell>
          <cell r="T101">
            <v>2.532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1</v>
          </cell>
          <cell r="Z101">
            <v>2.0270000000000001</v>
          </cell>
          <cell r="AA101">
            <v>35.1</v>
          </cell>
          <cell r="AB101">
            <v>19.081000000000003</v>
          </cell>
          <cell r="AC101">
            <v>0</v>
          </cell>
          <cell r="AD101">
            <v>0</v>
          </cell>
          <cell r="AE101">
            <v>42</v>
          </cell>
          <cell r="AF101">
            <v>51.870000000000005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0.8</v>
          </cell>
          <cell r="AL101">
            <v>0.77400000000000002</v>
          </cell>
          <cell r="AM101">
            <v>0.5</v>
          </cell>
          <cell r="AN101">
            <v>0.24</v>
          </cell>
          <cell r="AO101">
            <v>0</v>
          </cell>
          <cell r="AP101">
            <v>0</v>
          </cell>
          <cell r="AQ101">
            <v>14</v>
          </cell>
          <cell r="AR101">
            <v>21.248000000000001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17</v>
          </cell>
          <cell r="AZ101">
            <v>13.513</v>
          </cell>
          <cell r="BA101">
            <v>0</v>
          </cell>
          <cell r="BB101">
            <v>0</v>
          </cell>
          <cell r="BC101">
            <v>3.2</v>
          </cell>
          <cell r="BD101">
            <v>1.9219999999999999</v>
          </cell>
          <cell r="BE101">
            <v>0</v>
          </cell>
          <cell r="BF101">
            <v>237.7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260.37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0.72599999999999998</v>
          </cell>
          <cell r="U102">
            <v>1</v>
          </cell>
          <cell r="V102">
            <v>10.162000000000001</v>
          </cell>
          <cell r="W102">
            <v>4</v>
          </cell>
          <cell r="X102">
            <v>5.8360000000000003</v>
          </cell>
          <cell r="Y102">
            <v>0</v>
          </cell>
          <cell r="Z102">
            <v>0</v>
          </cell>
          <cell r="AA102">
            <v>13.6</v>
          </cell>
          <cell r="AB102">
            <v>5.6879999999999997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20</v>
          </cell>
          <cell r="AR102">
            <v>23.571000000000002</v>
          </cell>
          <cell r="AS102">
            <v>0</v>
          </cell>
          <cell r="AT102">
            <v>0</v>
          </cell>
          <cell r="AU102">
            <v>21</v>
          </cell>
          <cell r="AV102">
            <v>2.5149999999999997</v>
          </cell>
          <cell r="AW102">
            <v>0</v>
          </cell>
          <cell r="AX102">
            <v>0</v>
          </cell>
          <cell r="AY102">
            <v>4</v>
          </cell>
          <cell r="AZ102">
            <v>14.093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322.96100000000001</v>
          </cell>
        </row>
        <row r="103">
          <cell r="C103">
            <v>0</v>
          </cell>
          <cell r="D103">
            <v>0</v>
          </cell>
          <cell r="E103">
            <v>77</v>
          </cell>
          <cell r="F103">
            <v>19.257999999999999</v>
          </cell>
          <cell r="G103">
            <v>0</v>
          </cell>
          <cell r="H103">
            <v>0</v>
          </cell>
          <cell r="I103">
            <v>1</v>
          </cell>
          <cell r="J103">
            <v>513.15300000000002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</v>
          </cell>
          <cell r="T103">
            <v>2.7989999999999999</v>
          </cell>
          <cell r="U103">
            <v>0</v>
          </cell>
          <cell r="V103">
            <v>0</v>
          </cell>
          <cell r="W103">
            <v>5</v>
          </cell>
          <cell r="X103">
            <v>4.4480000000000004</v>
          </cell>
          <cell r="Y103">
            <v>0</v>
          </cell>
          <cell r="Z103">
            <v>0</v>
          </cell>
          <cell r="AA103">
            <v>13.5</v>
          </cell>
          <cell r="AB103">
            <v>5.218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19</v>
          </cell>
          <cell r="AR103">
            <v>27.830000000000002</v>
          </cell>
          <cell r="AS103">
            <v>6</v>
          </cell>
          <cell r="AT103">
            <v>32.088000000000001</v>
          </cell>
          <cell r="AU103">
            <v>0</v>
          </cell>
          <cell r="AV103">
            <v>0</v>
          </cell>
          <cell r="AW103">
            <v>73</v>
          </cell>
          <cell r="AX103">
            <v>60.647000000000006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10.7</v>
          </cell>
          <cell r="BD103">
            <v>0.84399999999999997</v>
          </cell>
          <cell r="BE103">
            <v>0</v>
          </cell>
          <cell r="BF103">
            <v>666.28500000000008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252.9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</v>
          </cell>
          <cell r="T104">
            <v>1.452</v>
          </cell>
          <cell r="U104">
            <v>1</v>
          </cell>
          <cell r="V104">
            <v>27.381</v>
          </cell>
          <cell r="W104">
            <v>5</v>
          </cell>
          <cell r="X104">
            <v>4.4460000000000006</v>
          </cell>
          <cell r="Y104">
            <v>1.25</v>
          </cell>
          <cell r="Z104">
            <v>2.4490000000000003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2.5</v>
          </cell>
          <cell r="AN104">
            <v>5.3410000000000002</v>
          </cell>
          <cell r="AO104">
            <v>0</v>
          </cell>
          <cell r="AP104">
            <v>0</v>
          </cell>
          <cell r="AQ104">
            <v>27</v>
          </cell>
          <cell r="AR104">
            <v>28.824999999999999</v>
          </cell>
          <cell r="AS104">
            <v>3</v>
          </cell>
          <cell r="AT104">
            <v>10.534000000000001</v>
          </cell>
          <cell r="AU104">
            <v>0</v>
          </cell>
          <cell r="AV104">
            <v>0</v>
          </cell>
          <cell r="AW104">
            <v>79</v>
          </cell>
          <cell r="AX104">
            <v>45.031999999999996</v>
          </cell>
          <cell r="AY104">
            <v>1</v>
          </cell>
          <cell r="AZ104">
            <v>5.1159999999999997</v>
          </cell>
          <cell r="BA104">
            <v>0</v>
          </cell>
          <cell r="BB104">
            <v>0</v>
          </cell>
          <cell r="BC104">
            <v>3.2</v>
          </cell>
          <cell r="BD104">
            <v>0.252</v>
          </cell>
          <cell r="BE104">
            <v>0</v>
          </cell>
          <cell r="BF104">
            <v>383.72800000000001</v>
          </cell>
        </row>
        <row r="105">
          <cell r="C105">
            <v>18</v>
          </cell>
          <cell r="D105">
            <v>5.9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499.13599999999997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</v>
          </cell>
          <cell r="P105">
            <v>0.58099999999999996</v>
          </cell>
          <cell r="Q105">
            <v>0</v>
          </cell>
          <cell r="R105">
            <v>0</v>
          </cell>
          <cell r="S105">
            <v>2</v>
          </cell>
          <cell r="T105">
            <v>2.073</v>
          </cell>
          <cell r="U105">
            <v>2</v>
          </cell>
          <cell r="V105">
            <v>12.113000000000001</v>
          </cell>
          <cell r="W105">
            <v>7</v>
          </cell>
          <cell r="X105">
            <v>5.6560000000000006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</v>
          </cell>
          <cell r="AH105">
            <v>0.84899999999999998</v>
          </cell>
          <cell r="AI105">
            <v>0.4</v>
          </cell>
          <cell r="AJ105">
            <v>0.36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22</v>
          </cell>
          <cell r="AR105">
            <v>39.384</v>
          </cell>
          <cell r="AS105">
            <v>3</v>
          </cell>
          <cell r="AT105">
            <v>20.594999999999999</v>
          </cell>
          <cell r="AU105">
            <v>20</v>
          </cell>
          <cell r="AV105">
            <v>2.2370000000000001</v>
          </cell>
          <cell r="AW105">
            <v>13</v>
          </cell>
          <cell r="AX105">
            <v>33.869</v>
          </cell>
          <cell r="AY105">
            <v>4</v>
          </cell>
          <cell r="AZ105">
            <v>9.3949999999999996</v>
          </cell>
          <cell r="BA105">
            <v>0</v>
          </cell>
          <cell r="BB105">
            <v>0</v>
          </cell>
          <cell r="BC105">
            <v>9.1999999999999993</v>
          </cell>
          <cell r="BD105">
            <v>2.2069999999999999</v>
          </cell>
          <cell r="BE105">
            <v>0</v>
          </cell>
          <cell r="BF105">
            <v>634.35500000000002</v>
          </cell>
        </row>
        <row r="106">
          <cell r="C106">
            <v>0</v>
          </cell>
          <cell r="D106">
            <v>0</v>
          </cell>
          <cell r="E106">
            <v>145</v>
          </cell>
          <cell r="F106">
            <v>36.265000000000001</v>
          </cell>
          <cell r="G106">
            <v>0</v>
          </cell>
          <cell r="H106">
            <v>0</v>
          </cell>
          <cell r="I106">
            <v>0</v>
          </cell>
          <cell r="J106">
            <v>286.36500000000001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</v>
          </cell>
          <cell r="T106">
            <v>1.1930000000000001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4.508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17</v>
          </cell>
          <cell r="AR106">
            <v>31.127000000000002</v>
          </cell>
          <cell r="AS106">
            <v>0</v>
          </cell>
          <cell r="AT106">
            <v>0</v>
          </cell>
          <cell r="AU106">
            <v>21</v>
          </cell>
          <cell r="AV106">
            <v>2.5149999999999997</v>
          </cell>
          <cell r="AW106">
            <v>2</v>
          </cell>
          <cell r="AX106">
            <v>3.8959999999999999</v>
          </cell>
          <cell r="AY106">
            <v>5</v>
          </cell>
          <cell r="AZ106">
            <v>8.3339999999999996</v>
          </cell>
          <cell r="BA106">
            <v>0</v>
          </cell>
          <cell r="BB106">
            <v>0</v>
          </cell>
          <cell r="BC106">
            <v>3.2</v>
          </cell>
          <cell r="BD106">
            <v>0.252</v>
          </cell>
          <cell r="BE106">
            <v>0</v>
          </cell>
          <cell r="BF106">
            <v>374.45499999999998</v>
          </cell>
        </row>
        <row r="107">
          <cell r="C107">
            <v>14</v>
          </cell>
          <cell r="D107">
            <v>6.3109999999999999</v>
          </cell>
          <cell r="E107">
            <v>98</v>
          </cell>
          <cell r="F107">
            <v>24.503999999999998</v>
          </cell>
          <cell r="G107">
            <v>3.5</v>
          </cell>
          <cell r="H107">
            <v>0.214</v>
          </cell>
          <cell r="I107">
            <v>1</v>
          </cell>
          <cell r="J107">
            <v>406.79399999999998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</v>
          </cell>
          <cell r="P107">
            <v>0.58099999999999996</v>
          </cell>
          <cell r="Q107">
            <v>0</v>
          </cell>
          <cell r="R107">
            <v>0</v>
          </cell>
          <cell r="S107">
            <v>8</v>
          </cell>
          <cell r="T107">
            <v>5.806</v>
          </cell>
          <cell r="U107">
            <v>3</v>
          </cell>
          <cell r="V107">
            <v>44.117000000000004</v>
          </cell>
          <cell r="W107">
            <v>0</v>
          </cell>
          <cell r="X107">
            <v>0</v>
          </cell>
          <cell r="Y107">
            <v>1.25</v>
          </cell>
          <cell r="Z107">
            <v>1.0569999999999999</v>
          </cell>
          <cell r="AA107">
            <v>6.5</v>
          </cell>
          <cell r="AB107">
            <v>3.4279999999999999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37</v>
          </cell>
          <cell r="AR107">
            <v>52.528999999999996</v>
          </cell>
          <cell r="AS107">
            <v>3</v>
          </cell>
          <cell r="AT107">
            <v>10.534000000000001</v>
          </cell>
          <cell r="AU107">
            <v>0</v>
          </cell>
          <cell r="AV107">
            <v>0</v>
          </cell>
          <cell r="AW107">
            <v>224</v>
          </cell>
          <cell r="AX107">
            <v>141.30000000000001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3.2</v>
          </cell>
          <cell r="BD107">
            <v>0.252</v>
          </cell>
          <cell r="BE107">
            <v>0</v>
          </cell>
          <cell r="BF107">
            <v>697.42699999999991</v>
          </cell>
        </row>
        <row r="108">
          <cell r="C108">
            <v>0</v>
          </cell>
          <cell r="D108">
            <v>0</v>
          </cell>
          <cell r="E108">
            <v>127</v>
          </cell>
          <cell r="F108">
            <v>31.75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0.30099999999999999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</v>
          </cell>
          <cell r="AR108">
            <v>0.88600000000000001</v>
          </cell>
          <cell r="AS108">
            <v>3</v>
          </cell>
          <cell r="AT108">
            <v>10.534000000000001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1</v>
          </cell>
          <cell r="AZ108">
            <v>5.0350000000000001</v>
          </cell>
          <cell r="BA108">
            <v>0</v>
          </cell>
          <cell r="BB108">
            <v>0</v>
          </cell>
          <cell r="BC108">
            <v>6.2</v>
          </cell>
          <cell r="BD108">
            <v>0.628</v>
          </cell>
          <cell r="BE108">
            <v>0</v>
          </cell>
          <cell r="BF108">
            <v>49.134</v>
          </cell>
        </row>
        <row r="109">
          <cell r="C109">
            <v>40</v>
          </cell>
          <cell r="D109">
            <v>18.030999999999999</v>
          </cell>
          <cell r="E109">
            <v>60</v>
          </cell>
          <cell r="F109">
            <v>15</v>
          </cell>
          <cell r="G109">
            <v>8</v>
          </cell>
          <cell r="H109">
            <v>0.71599999999999997</v>
          </cell>
          <cell r="I109">
            <v>1</v>
          </cell>
          <cell r="J109">
            <v>639.4369999999999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</v>
          </cell>
          <cell r="P109">
            <v>0.58099999999999996</v>
          </cell>
          <cell r="Q109">
            <v>0</v>
          </cell>
          <cell r="R109">
            <v>0</v>
          </cell>
          <cell r="S109">
            <v>5</v>
          </cell>
          <cell r="T109">
            <v>4.9750000000000005</v>
          </cell>
          <cell r="U109">
            <v>1</v>
          </cell>
          <cell r="V109">
            <v>1.399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8</v>
          </cell>
          <cell r="AR109">
            <v>3.3130000000000002</v>
          </cell>
          <cell r="AS109">
            <v>4</v>
          </cell>
          <cell r="AT109">
            <v>19.408000000000001</v>
          </cell>
          <cell r="AU109">
            <v>18</v>
          </cell>
          <cell r="AV109">
            <v>2.1139999999999999</v>
          </cell>
          <cell r="AW109">
            <v>13</v>
          </cell>
          <cell r="AX109">
            <v>28.834</v>
          </cell>
          <cell r="AY109">
            <v>10</v>
          </cell>
          <cell r="AZ109">
            <v>7.82</v>
          </cell>
          <cell r="BA109">
            <v>0</v>
          </cell>
          <cell r="BB109">
            <v>0</v>
          </cell>
          <cell r="BC109">
            <v>3.2</v>
          </cell>
          <cell r="BD109">
            <v>1.3560000000000001</v>
          </cell>
          <cell r="BE109">
            <v>0</v>
          </cell>
          <cell r="BF109">
            <v>742.98399999999992</v>
          </cell>
        </row>
      </sheetData>
      <sheetData sheetId="15"/>
      <sheetData sheetId="1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99</v>
          </cell>
          <cell r="R7">
            <v>141.107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141.107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219.44200000000001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219.44200000000001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146.4</v>
          </cell>
          <cell r="R19">
            <v>197.011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197.011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82.242000000000004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82.242000000000004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</v>
          </cell>
          <cell r="AN22">
            <v>8.3010000000000002</v>
          </cell>
          <cell r="AO22">
            <v>0</v>
          </cell>
          <cell r="AP22">
            <v>0</v>
          </cell>
          <cell r="AQ22">
            <v>14</v>
          </cell>
          <cell r="AR22">
            <v>30.323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38.624000000000002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171.44800000000001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171.44800000000001</v>
          </cell>
        </row>
        <row r="24">
          <cell r="C24">
            <v>1</v>
          </cell>
          <cell r="D24">
            <v>0.36299999999999999</v>
          </cell>
          <cell r="E24">
            <v>0</v>
          </cell>
          <cell r="F24">
            <v>0</v>
          </cell>
          <cell r="G24">
            <v>29</v>
          </cell>
          <cell r="H24">
            <v>31.312000000000001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31.675000000000001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78.227999999999994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78.227999999999994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126</v>
          </cell>
          <cell r="AH29">
            <v>151.745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151.745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93.284000000000006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26.4</v>
          </cell>
          <cell r="AH33">
            <v>62.061999999999998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155.346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10</v>
          </cell>
          <cell r="H37">
            <v>19.582000000000001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19.582000000000001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48.4</v>
          </cell>
          <cell r="AH38">
            <v>112.883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112.883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C41">
            <v>5</v>
          </cell>
          <cell r="D41">
            <v>3.2919999999999998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3.2919999999999998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0.5</v>
          </cell>
          <cell r="AH46">
            <v>0.44</v>
          </cell>
          <cell r="AI46">
            <v>0</v>
          </cell>
          <cell r="AJ46">
            <v>0</v>
          </cell>
          <cell r="AK46">
            <v>3</v>
          </cell>
          <cell r="AL46">
            <v>2.57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2</v>
          </cell>
          <cell r="AR46">
            <v>1.115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4.125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119.651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119.651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85.356999999999999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85.356999999999999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16</v>
          </cell>
          <cell r="X55">
            <v>216.05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216.05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84.444999999999993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84.444999999999993</v>
          </cell>
        </row>
        <row r="58">
          <cell r="C58">
            <v>0</v>
          </cell>
          <cell r="D58">
            <v>0</v>
          </cell>
          <cell r="E58">
            <v>715.7</v>
          </cell>
          <cell r="F58">
            <v>178.923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178.923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</v>
          </cell>
          <cell r="X62">
            <v>5.34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10</v>
          </cell>
          <cell r="AL62">
            <v>3.8940000000000001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13</v>
          </cell>
          <cell r="AX62">
            <v>2.8730000000000002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2</v>
          </cell>
          <cell r="BD62">
            <v>134.24199999999999</v>
          </cell>
          <cell r="BE62">
            <v>0</v>
          </cell>
          <cell r="BF62">
            <v>146.34899999999999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45</v>
          </cell>
          <cell r="AH66">
            <v>23.440999999999999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23.440999999999999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128.30000000000001</v>
          </cell>
          <cell r="R67">
            <v>133.06399999999999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133.06399999999999</v>
          </cell>
        </row>
        <row r="68">
          <cell r="C68">
            <v>4</v>
          </cell>
          <cell r="D68">
            <v>5.7149999999999999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45</v>
          </cell>
          <cell r="P68">
            <v>14.885999999999999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2.5</v>
          </cell>
          <cell r="AL68">
            <v>1.085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21.686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80.8</v>
          </cell>
          <cell r="R72">
            <v>83.218999999999994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83.218999999999994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</v>
          </cell>
          <cell r="J73">
            <v>67.394999999999996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</v>
          </cell>
          <cell r="X73">
            <v>52.85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120.245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96.8</v>
          </cell>
          <cell r="R74">
            <v>100.10299999999999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8</v>
          </cell>
          <cell r="X74">
            <v>127.452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30</v>
          </cell>
          <cell r="AN74">
            <v>54.338000000000001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281.89300000000003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8</v>
          </cell>
          <cell r="X75">
            <v>111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12</v>
          </cell>
          <cell r="AL75">
            <v>6.7249999999999996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12</v>
          </cell>
          <cell r="AR75">
            <v>2.9990000000000001</v>
          </cell>
          <cell r="AS75">
            <v>0</v>
          </cell>
          <cell r="AT75">
            <v>0</v>
          </cell>
          <cell r="AU75">
            <v>50</v>
          </cell>
          <cell r="AV75">
            <v>3.8849999999999998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124.60899999999999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</v>
          </cell>
          <cell r="J80">
            <v>151.53800000000001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79</v>
          </cell>
          <cell r="R80">
            <v>81.331000000000003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232.86900000000003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251.6</v>
          </cell>
          <cell r="R91">
            <v>249.816</v>
          </cell>
          <cell r="S91">
            <v>0</v>
          </cell>
          <cell r="T91">
            <v>0</v>
          </cell>
          <cell r="U91">
            <v>4</v>
          </cell>
          <cell r="V91">
            <v>106.57899999999999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356.39499999999998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24</v>
          </cell>
          <cell r="X92">
            <v>168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168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C105">
            <v>85</v>
          </cell>
          <cell r="D105">
            <v>38.316000000000003</v>
          </cell>
          <cell r="E105">
            <v>0</v>
          </cell>
          <cell r="F105">
            <v>0</v>
          </cell>
          <cell r="G105">
            <v>26</v>
          </cell>
          <cell r="H105">
            <v>2.7709999999999999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1</v>
          </cell>
          <cell r="AZ105">
            <v>4.0670000000000002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45.154000000000003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8</v>
          </cell>
          <cell r="H108">
            <v>0.69899999999999995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2</v>
          </cell>
          <cell r="AZ108">
            <v>0.999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1.698</v>
          </cell>
        </row>
        <row r="109">
          <cell r="C109">
            <v>140</v>
          </cell>
          <cell r="D109">
            <v>68.183000000000007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68.183000000000007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13"/>
  <sheetViews>
    <sheetView tabSelected="1" topLeftCell="A13" workbookViewId="0">
      <selection activeCell="B22" sqref="B22"/>
    </sheetView>
  </sheetViews>
  <sheetFormatPr defaultRowHeight="15"/>
  <cols>
    <col min="1" max="1" width="2.85546875" customWidth="1"/>
    <col min="2" max="2" width="22.7109375" customWidth="1"/>
    <col min="3" max="3" width="4.85546875" customWidth="1"/>
    <col min="4" max="4" width="6.42578125" customWidth="1"/>
    <col min="5" max="5" width="5.5703125" customWidth="1"/>
    <col min="6" max="6" width="8" customWidth="1"/>
    <col min="7" max="7" width="4.42578125" customWidth="1"/>
    <col min="8" max="8" width="7.140625" customWidth="1"/>
    <col min="9" max="9" width="3.7109375" customWidth="1"/>
    <col min="10" max="10" width="9" customWidth="1"/>
    <col min="11" max="11" width="4.28515625" customWidth="1"/>
    <col min="12" max="12" width="6.42578125" customWidth="1"/>
    <col min="13" max="13" width="3.85546875" hidden="1" customWidth="1"/>
    <col min="14" max="14" width="4.85546875" hidden="1" customWidth="1"/>
    <col min="15" max="15" width="4.140625" customWidth="1"/>
    <col min="16" max="16" width="7.7109375" customWidth="1"/>
    <col min="17" max="17" width="6.7109375" customWidth="1"/>
    <col min="18" max="18" width="7.42578125" customWidth="1"/>
    <col min="19" max="19" width="3" customWidth="1"/>
    <col min="20" max="20" width="6.7109375" customWidth="1"/>
    <col min="21" max="21" width="4" customWidth="1"/>
    <col min="22" max="22" width="8" customWidth="1"/>
    <col min="23" max="23" width="4.140625" customWidth="1"/>
    <col min="24" max="24" width="7.140625" customWidth="1"/>
    <col min="25" max="25" width="5.5703125" customWidth="1"/>
    <col min="26" max="26" width="6.28515625" customWidth="1"/>
    <col min="27" max="27" width="4.42578125" customWidth="1"/>
    <col min="28" max="28" width="7.85546875" customWidth="1"/>
    <col min="29" max="29" width="3.7109375" customWidth="1"/>
    <col min="30" max="30" width="5.5703125" customWidth="1"/>
    <col min="31" max="31" width="5.28515625" customWidth="1"/>
    <col min="32" max="32" width="7" customWidth="1"/>
    <col min="33" max="33" width="5.85546875" customWidth="1"/>
    <col min="34" max="34" width="8.140625" customWidth="1"/>
    <col min="35" max="35" width="5.140625" customWidth="1"/>
    <col min="36" max="36" width="7.140625" customWidth="1"/>
    <col min="37" max="37" width="4.28515625" customWidth="1"/>
    <col min="38" max="38" width="8.140625" customWidth="1"/>
    <col min="39" max="39" width="4.5703125" customWidth="1"/>
    <col min="40" max="40" width="7.140625" customWidth="1"/>
    <col min="41" max="41" width="4.28515625" customWidth="1"/>
    <col min="42" max="42" width="7.5703125" customWidth="1"/>
    <col min="43" max="43" width="5" customWidth="1"/>
    <col min="44" max="44" width="7.85546875" customWidth="1"/>
    <col min="45" max="45" width="3.42578125" customWidth="1"/>
    <col min="46" max="46" width="7.28515625" customWidth="1"/>
    <col min="47" max="47" width="5.5703125" customWidth="1"/>
    <col min="48" max="48" width="7.85546875" customWidth="1"/>
    <col min="49" max="49" width="4.42578125" customWidth="1"/>
    <col min="50" max="50" width="7.85546875" customWidth="1"/>
    <col min="51" max="51" width="4.140625" customWidth="1"/>
    <col min="52" max="52" width="6.85546875" customWidth="1"/>
    <col min="53" max="53" width="3.7109375" hidden="1" customWidth="1"/>
    <col min="54" max="54" width="3.5703125" hidden="1" customWidth="1"/>
    <col min="55" max="55" width="7.140625" hidden="1" customWidth="1"/>
    <col min="56" max="56" width="8.5703125" customWidth="1"/>
    <col min="57" max="57" width="6.42578125" customWidth="1"/>
    <col min="58" max="58" width="10.7109375" customWidth="1"/>
    <col min="60" max="60" width="10" customWidth="1"/>
  </cols>
  <sheetData>
    <row r="2" spans="1:60" ht="18.75">
      <c r="AJ2" s="1" t="s">
        <v>0</v>
      </c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60" ht="15.75" thickBot="1"/>
    <row r="4" spans="1:60" ht="49.5" customHeight="1" thickBot="1">
      <c r="A4" s="3"/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10"/>
      <c r="I4" s="11" t="s">
        <v>5</v>
      </c>
      <c r="J4" s="10"/>
      <c r="K4" s="11" t="s">
        <v>6</v>
      </c>
      <c r="L4" s="10"/>
      <c r="M4" s="11" t="s">
        <v>7</v>
      </c>
      <c r="N4" s="10"/>
      <c r="O4" s="11" t="s">
        <v>8</v>
      </c>
      <c r="P4" s="10"/>
      <c r="Q4" s="11" t="s">
        <v>9</v>
      </c>
      <c r="R4" s="10"/>
      <c r="S4" s="11" t="s">
        <v>10</v>
      </c>
      <c r="T4" s="10"/>
      <c r="U4" s="11" t="s">
        <v>11</v>
      </c>
      <c r="V4" s="10"/>
      <c r="W4" s="11" t="s">
        <v>12</v>
      </c>
      <c r="X4" s="10"/>
      <c r="Y4" s="11" t="s">
        <v>13</v>
      </c>
      <c r="Z4" s="10"/>
      <c r="AA4" s="11" t="s">
        <v>14</v>
      </c>
      <c r="AB4" s="10"/>
      <c r="AC4" s="11" t="s">
        <v>15</v>
      </c>
      <c r="AD4" s="10"/>
      <c r="AE4" s="11" t="s">
        <v>16</v>
      </c>
      <c r="AF4" s="10"/>
      <c r="AG4" s="11" t="s">
        <v>17</v>
      </c>
      <c r="AH4" s="10"/>
      <c r="AI4" s="11" t="s">
        <v>18</v>
      </c>
      <c r="AJ4" s="10"/>
      <c r="AK4" s="11" t="s">
        <v>19</v>
      </c>
      <c r="AL4" s="10"/>
      <c r="AM4" s="11" t="s">
        <v>20</v>
      </c>
      <c r="AN4" s="10"/>
      <c r="AO4" s="11" t="s">
        <v>21</v>
      </c>
      <c r="AP4" s="9"/>
      <c r="AQ4" s="12" t="s">
        <v>22</v>
      </c>
      <c r="AR4" s="12"/>
      <c r="AS4" s="13" t="s">
        <v>23</v>
      </c>
      <c r="AT4" s="14"/>
      <c r="AU4" s="13" t="s">
        <v>24</v>
      </c>
      <c r="AV4" s="14"/>
      <c r="AW4" s="13" t="s">
        <v>25</v>
      </c>
      <c r="AX4" s="14"/>
      <c r="AY4" s="13" t="s">
        <v>26</v>
      </c>
      <c r="AZ4" s="14"/>
      <c r="BA4" s="13" t="s">
        <v>27</v>
      </c>
      <c r="BB4" s="15"/>
      <c r="BC4" s="16" t="s">
        <v>28</v>
      </c>
      <c r="BD4" s="17"/>
      <c r="BE4" s="18" t="s">
        <v>29</v>
      </c>
      <c r="BF4" s="19" t="s">
        <v>30</v>
      </c>
      <c r="BG4" s="20" t="s">
        <v>31</v>
      </c>
      <c r="BH4" s="19" t="s">
        <v>32</v>
      </c>
    </row>
    <row r="5" spans="1:60" ht="15.75" thickBot="1">
      <c r="A5" s="21"/>
      <c r="B5" s="22"/>
      <c r="C5" s="23" t="s">
        <v>33</v>
      </c>
      <c r="D5" s="24" t="s">
        <v>34</v>
      </c>
      <c r="E5" s="25" t="s">
        <v>35</v>
      </c>
      <c r="F5" s="26" t="s">
        <v>34</v>
      </c>
      <c r="G5" s="27" t="s">
        <v>33</v>
      </c>
      <c r="H5" s="28" t="s">
        <v>34</v>
      </c>
      <c r="I5" s="27" t="s">
        <v>33</v>
      </c>
      <c r="J5" s="28" t="s">
        <v>34</v>
      </c>
      <c r="K5" s="27" t="s">
        <v>36</v>
      </c>
      <c r="L5" s="28" t="s">
        <v>34</v>
      </c>
      <c r="M5" s="27" t="s">
        <v>37</v>
      </c>
      <c r="N5" s="28" t="s">
        <v>34</v>
      </c>
      <c r="O5" s="27" t="s">
        <v>36</v>
      </c>
      <c r="P5" s="28" t="s">
        <v>34</v>
      </c>
      <c r="Q5" s="27" t="s">
        <v>33</v>
      </c>
      <c r="R5" s="28" t="s">
        <v>38</v>
      </c>
      <c r="S5" s="27" t="s">
        <v>36</v>
      </c>
      <c r="T5" s="28" t="s">
        <v>38</v>
      </c>
      <c r="U5" s="27" t="s">
        <v>36</v>
      </c>
      <c r="V5" s="28" t="s">
        <v>38</v>
      </c>
      <c r="W5" s="27" t="s">
        <v>36</v>
      </c>
      <c r="X5" s="28" t="s">
        <v>34</v>
      </c>
      <c r="Y5" s="27" t="s">
        <v>33</v>
      </c>
      <c r="Z5" s="28" t="s">
        <v>34</v>
      </c>
      <c r="AA5" s="27" t="s">
        <v>33</v>
      </c>
      <c r="AB5" s="28" t="s">
        <v>34</v>
      </c>
      <c r="AC5" s="27" t="s">
        <v>36</v>
      </c>
      <c r="AD5" s="28" t="s">
        <v>34</v>
      </c>
      <c r="AE5" s="27" t="s">
        <v>35</v>
      </c>
      <c r="AF5" s="27" t="s">
        <v>34</v>
      </c>
      <c r="AG5" s="27" t="s">
        <v>35</v>
      </c>
      <c r="AH5" s="28" t="s">
        <v>34</v>
      </c>
      <c r="AI5" s="27" t="s">
        <v>35</v>
      </c>
      <c r="AJ5" s="28" t="s">
        <v>34</v>
      </c>
      <c r="AK5" s="27" t="s">
        <v>35</v>
      </c>
      <c r="AL5" s="28" t="s">
        <v>34</v>
      </c>
      <c r="AM5" s="27" t="s">
        <v>35</v>
      </c>
      <c r="AN5" s="28" t="s">
        <v>34</v>
      </c>
      <c r="AO5" s="27" t="s">
        <v>36</v>
      </c>
      <c r="AP5" s="28" t="s">
        <v>34</v>
      </c>
      <c r="AQ5" s="27" t="s">
        <v>36</v>
      </c>
      <c r="AR5" s="28" t="s">
        <v>34</v>
      </c>
      <c r="AS5" s="28" t="s">
        <v>36</v>
      </c>
      <c r="AT5" s="28" t="s">
        <v>34</v>
      </c>
      <c r="AU5" s="28" t="s">
        <v>35</v>
      </c>
      <c r="AV5" s="28" t="s">
        <v>34</v>
      </c>
      <c r="AW5" s="28" t="s">
        <v>36</v>
      </c>
      <c r="AX5" s="28" t="s">
        <v>34</v>
      </c>
      <c r="AY5" s="28" t="s">
        <v>36</v>
      </c>
      <c r="AZ5" s="28" t="s">
        <v>34</v>
      </c>
      <c r="BA5" s="28" t="s">
        <v>33</v>
      </c>
      <c r="BB5" s="28" t="s">
        <v>34</v>
      </c>
      <c r="BC5" s="28" t="s">
        <v>33</v>
      </c>
      <c r="BD5" s="28" t="s">
        <v>34</v>
      </c>
      <c r="BE5" s="29" t="s">
        <v>34</v>
      </c>
      <c r="BF5" s="30" t="s">
        <v>34</v>
      </c>
      <c r="BG5" s="30"/>
      <c r="BH5" s="31" t="s">
        <v>34</v>
      </c>
    </row>
    <row r="6" spans="1:60" ht="15.75">
      <c r="A6" s="32">
        <v>1</v>
      </c>
      <c r="B6" s="33" t="s">
        <v>39</v>
      </c>
      <c r="C6" s="34">
        <f>'[1]9 мес.'!C4+'[1]4 кварт.'!C4</f>
        <v>0</v>
      </c>
      <c r="D6" s="34">
        <f>'[1]9 мес.'!D4+'[1]4 кварт.'!D4</f>
        <v>0</v>
      </c>
      <c r="E6" s="35">
        <f>'[1]9 мес.'!E4+'[1]4 кварт.'!E4</f>
        <v>0</v>
      </c>
      <c r="F6" s="35">
        <f>'[1]9 мес.'!F4+'[1]4 кварт.'!F4</f>
        <v>0</v>
      </c>
      <c r="G6" s="35">
        <f>'[1]9 мес.'!G4+'[1]4 кварт.'!G4</f>
        <v>0</v>
      </c>
      <c r="H6" s="35">
        <f>'[1]9 мес.'!H4+'[1]4 кварт.'!H4</f>
        <v>0</v>
      </c>
      <c r="I6" s="35">
        <f>'[1]9 мес.'!I4+'[1]4 кварт.'!I4</f>
        <v>0</v>
      </c>
      <c r="J6" s="35">
        <f>'[1]9 мес.'!J4+'[1]4 кварт.'!J4</f>
        <v>0</v>
      </c>
      <c r="K6" s="35">
        <f>'[1]9 мес.'!K4+'[1]4 кварт.'!K4</f>
        <v>0</v>
      </c>
      <c r="L6" s="35">
        <f>'[1]9 мес.'!L4+'[1]4 кварт.'!L4</f>
        <v>0</v>
      </c>
      <c r="M6" s="35">
        <f>'[1]9 мес.'!M4+'[1]4 кварт.'!M4</f>
        <v>0</v>
      </c>
      <c r="N6" s="35">
        <f>'[1]9 мес.'!N4+'[1]4 кварт.'!N4</f>
        <v>0</v>
      </c>
      <c r="O6" s="35">
        <f>'[1]9 мес.'!O4+'[1]4 кварт.'!O4</f>
        <v>0</v>
      </c>
      <c r="P6" s="35">
        <f>'[1]9 мес.'!P4+'[1]4 кварт.'!P4</f>
        <v>0</v>
      </c>
      <c r="Q6" s="35">
        <f>'[1]9 мес.'!Q4+'[1]4 кварт.'!Q4</f>
        <v>0</v>
      </c>
      <c r="R6" s="35">
        <f>'[1]9 мес.'!R4+'[1]4 кварт.'!R4</f>
        <v>1.5289999999999999</v>
      </c>
      <c r="S6" s="35">
        <f>'[1]9 мес.'!S4+'[1]4 кварт.'!S4</f>
        <v>0</v>
      </c>
      <c r="T6" s="35">
        <f>'[1]9 мес.'!T4+'[1]4 кварт.'!T4</f>
        <v>0</v>
      </c>
      <c r="U6" s="35">
        <f>'[1]9 мес.'!U4+'[1]4 кварт.'!U4</f>
        <v>0</v>
      </c>
      <c r="V6" s="35">
        <f>'[1]9 мес.'!V4+'[1]4 кварт.'!V4</f>
        <v>0</v>
      </c>
      <c r="W6" s="35">
        <f>'[1]9 мес.'!W4+'[1]4 кварт.'!W4</f>
        <v>1</v>
      </c>
      <c r="X6" s="35">
        <f>'[1]9 мес.'!X4+'[1]4 кварт.'!X4</f>
        <v>1.4410000000000001</v>
      </c>
      <c r="Y6" s="35">
        <f>'[1]9 мес.'!Y4+'[1]4 кварт.'!Y4</f>
        <v>0</v>
      </c>
      <c r="Z6" s="35">
        <f>'[1]9 мес.'!Z4+'[1]4 кварт.'!Z4</f>
        <v>0</v>
      </c>
      <c r="AA6" s="35">
        <f>'[1]9 мес.'!AA4+'[1]4 кварт.'!AA4</f>
        <v>0</v>
      </c>
      <c r="AB6" s="35">
        <f>'[1]9 мес.'!AB4+'[1]4 кварт.'!AB4</f>
        <v>0</v>
      </c>
      <c r="AC6" s="35">
        <f>'[1]9 мес.'!AC4+'[1]4 кварт.'!AC4</f>
        <v>0</v>
      </c>
      <c r="AD6" s="35">
        <f>'[1]9 мес.'!AD4+'[1]4 кварт.'!AD4</f>
        <v>0</v>
      </c>
      <c r="AE6" s="35">
        <f>'[1]9 мес.'!AE4+'[1]4 кварт.'!AE4</f>
        <v>0</v>
      </c>
      <c r="AF6" s="35">
        <f>'[1]9 мес.'!AF4+'[1]4 кварт.'!AF4</f>
        <v>0</v>
      </c>
      <c r="AG6" s="35">
        <f>'[1]9 мес.'!AG4+'[1]4 кварт.'!AG4</f>
        <v>0.3</v>
      </c>
      <c r="AH6" s="35">
        <f>'[1]9 мес.'!AH4+'[1]4 кварт.'!AH4</f>
        <v>0.13200000000000001</v>
      </c>
      <c r="AI6" s="35">
        <f>'[1]9 мес.'!AI4+'[1]4 кварт.'!AI4</f>
        <v>31.5</v>
      </c>
      <c r="AJ6" s="35">
        <f>'[1]9 мес.'!AJ4+'[1]4 кварт.'!AJ4</f>
        <v>42.709000000000003</v>
      </c>
      <c r="AK6" s="35">
        <f>'[1]9 мес.'!AK4+'[1]4 кварт.'!AK4</f>
        <v>10</v>
      </c>
      <c r="AL6" s="35">
        <f>'[1]9 мес.'!AL4+'[1]4 кварт.'!AL4</f>
        <v>7.89</v>
      </c>
      <c r="AM6" s="35">
        <f>'[1]9 мес.'!AM4+'[1]4 кварт.'!AM4</f>
        <v>0</v>
      </c>
      <c r="AN6" s="35">
        <f>'[1]9 мес.'!AN4+'[1]4 кварт.'!AN4</f>
        <v>0</v>
      </c>
      <c r="AO6" s="35">
        <f>'[1]9 мес.'!AO4+'[1]4 кварт.'!AO4</f>
        <v>3</v>
      </c>
      <c r="AP6" s="35">
        <f>'[1]9 мес.'!AP4+'[1]4 кварт.'!AP4</f>
        <v>8.4819999999999993</v>
      </c>
      <c r="AQ6" s="35">
        <f>'[1]9 мес.'!AQ4+'[1]4 кварт.'!AQ4</f>
        <v>29</v>
      </c>
      <c r="AR6" s="35">
        <f>'[1]9 мес.'!AR4+'[1]4 кварт.'!AR4</f>
        <v>42.837000000000003</v>
      </c>
      <c r="AS6" s="35">
        <f>'[1]9 мес.'!AS4+'[1]4 кварт.'!AS4</f>
        <v>0</v>
      </c>
      <c r="AT6" s="35">
        <f>'[1]9 мес.'!AT4+'[1]4 кварт.'!AT4</f>
        <v>0</v>
      </c>
      <c r="AU6" s="35">
        <f>'[1]9 мес.'!AU4+'[1]4 кварт.'!AU4</f>
        <v>0</v>
      </c>
      <c r="AV6" s="35">
        <f>'[1]9 мес.'!AV4+'[1]4 кварт.'!AV4</f>
        <v>0</v>
      </c>
      <c r="AW6" s="35">
        <f>'[1]9 мес.'!AW4+'[1]4 кварт.'!AW4</f>
        <v>5</v>
      </c>
      <c r="AX6" s="35">
        <f>'[1]9 мес.'!AX4+'[1]4 кварт.'!AX4</f>
        <v>4.1660000000000004</v>
      </c>
      <c r="AY6" s="35">
        <f>'[1]9 мес.'!AY4+'[1]4 кварт.'!AY4</f>
        <v>0</v>
      </c>
      <c r="AZ6" s="35">
        <f>'[1]9 мес.'!AZ4+'[1]4 кварт.'!AZ4</f>
        <v>0</v>
      </c>
      <c r="BA6" s="35">
        <f>'[1]9 мес.'!BA4+'[1]4 кварт.'!BA4</f>
        <v>0</v>
      </c>
      <c r="BB6" s="35">
        <f>'[1]9 мес.'!BB4+'[1]4 кварт.'!BB4</f>
        <v>0</v>
      </c>
      <c r="BC6" s="35">
        <f>'[1]9 мес.'!BC4+'[1]4 кварт.'!BC4</f>
        <v>0</v>
      </c>
      <c r="BD6" s="35">
        <f>'[1]9 мес.'!BD4+'[1]4 кварт.'!BD4</f>
        <v>0</v>
      </c>
      <c r="BE6" s="36">
        <f>'[1]9 мес.'!BE4+'[1]4 кварт.'!BE4</f>
        <v>0</v>
      </c>
      <c r="BF6" s="37">
        <f>'[1]9 мес.'!BF4+'[1]4 кварт.'!BF4</f>
        <v>109.18600000000001</v>
      </c>
      <c r="BG6" s="38">
        <f>BF6*100/BH6</f>
        <v>76.643806288125006</v>
      </c>
      <c r="BH6" s="39">
        <v>142.459</v>
      </c>
    </row>
    <row r="7" spans="1:60" ht="15.75">
      <c r="A7" s="40">
        <v>2</v>
      </c>
      <c r="B7" s="33" t="s">
        <v>40</v>
      </c>
      <c r="C7" s="35">
        <f>'[1]9 мес.'!C5+'[1]4 кварт.'!C5</f>
        <v>0</v>
      </c>
      <c r="D7" s="35">
        <f>'[1]9 мес.'!D5+'[1]4 кварт.'!D5</f>
        <v>0</v>
      </c>
      <c r="E7" s="35">
        <f>'[1]9 мес.'!E5+'[1]4 кварт.'!E5</f>
        <v>0</v>
      </c>
      <c r="F7" s="35">
        <f>'[1]9 мес.'!F5+'[1]4 кварт.'!F5</f>
        <v>0</v>
      </c>
      <c r="G7" s="35">
        <f>'[1]9 мес.'!G5+'[1]4 кварт.'!G5</f>
        <v>0</v>
      </c>
      <c r="H7" s="35">
        <f>'[1]9 мес.'!H5+'[1]4 кварт.'!H5</f>
        <v>0</v>
      </c>
      <c r="I7" s="35">
        <f>'[1]9 мес.'!I5+'[1]4 кварт.'!I5</f>
        <v>0</v>
      </c>
      <c r="J7" s="35">
        <f>'[1]9 мес.'!J5+'[1]4 кварт.'!J5</f>
        <v>0</v>
      </c>
      <c r="K7" s="35">
        <f>'[1]9 мес.'!K5+'[1]4 кварт.'!K5</f>
        <v>0</v>
      </c>
      <c r="L7" s="35">
        <f>'[1]9 мес.'!L5+'[1]4 кварт.'!L5</f>
        <v>0</v>
      </c>
      <c r="M7" s="35">
        <f>'[1]9 мес.'!M5+'[1]4 кварт.'!M5</f>
        <v>0</v>
      </c>
      <c r="N7" s="35">
        <f>'[1]9 мес.'!N5+'[1]4 кварт.'!N5</f>
        <v>0</v>
      </c>
      <c r="O7" s="35">
        <f>'[1]9 мес.'!O5+'[1]4 кварт.'!O5</f>
        <v>0</v>
      </c>
      <c r="P7" s="35">
        <f>'[1]9 мес.'!P5+'[1]4 кварт.'!P5</f>
        <v>0</v>
      </c>
      <c r="Q7" s="35">
        <f>'[1]9 мес.'!Q5+'[1]4 кварт.'!Q5</f>
        <v>0</v>
      </c>
      <c r="R7" s="35">
        <f>'[1]9 мес.'!R5+'[1]4 кварт.'!R5</f>
        <v>0</v>
      </c>
      <c r="S7" s="35">
        <f>'[1]9 мес.'!S5+'[1]4 кварт.'!S5</f>
        <v>0</v>
      </c>
      <c r="T7" s="35">
        <f>'[1]9 мес.'!T5+'[1]4 кварт.'!T5</f>
        <v>0</v>
      </c>
      <c r="U7" s="35">
        <f>'[1]9 мес.'!U5+'[1]4 кварт.'!U5</f>
        <v>0</v>
      </c>
      <c r="V7" s="35">
        <f>'[1]9 мес.'!V5+'[1]4 кварт.'!V5</f>
        <v>0</v>
      </c>
      <c r="W7" s="35">
        <f>'[1]9 мес.'!W5+'[1]4 кварт.'!W5</f>
        <v>1</v>
      </c>
      <c r="X7" s="35">
        <f>'[1]9 мес.'!X5+'[1]4 кварт.'!X5</f>
        <v>1.6579999999999999</v>
      </c>
      <c r="Y7" s="35">
        <f>'[1]9 мес.'!Y5+'[1]4 кварт.'!Y5</f>
        <v>0</v>
      </c>
      <c r="Z7" s="35">
        <f>'[1]9 мес.'!Z5+'[1]4 кварт.'!Z5</f>
        <v>0</v>
      </c>
      <c r="AA7" s="35">
        <f>'[1]9 мес.'!AA5+'[1]4 кварт.'!AA5</f>
        <v>0</v>
      </c>
      <c r="AB7" s="35">
        <f>'[1]9 мес.'!AB5+'[1]4 кварт.'!AB5</f>
        <v>0</v>
      </c>
      <c r="AC7" s="35">
        <f>'[1]9 мес.'!AC5+'[1]4 кварт.'!AC5</f>
        <v>0</v>
      </c>
      <c r="AD7" s="35">
        <f>'[1]9 мес.'!AD5+'[1]4 кварт.'!AD5</f>
        <v>0</v>
      </c>
      <c r="AE7" s="35">
        <f>'[1]9 мес.'!AE5+'[1]4 кварт.'!AE5</f>
        <v>0</v>
      </c>
      <c r="AF7" s="35">
        <f>'[1]9 мес.'!AF5+'[1]4 кварт.'!AF5</f>
        <v>0</v>
      </c>
      <c r="AG7" s="35">
        <f>'[1]9 мес.'!AG5+'[1]4 кварт.'!AG5</f>
        <v>0</v>
      </c>
      <c r="AH7" s="35">
        <f>'[1]9 мес.'!AH5+'[1]4 кварт.'!AH5</f>
        <v>0</v>
      </c>
      <c r="AI7" s="35">
        <f>'[1]9 мес.'!AI5+'[1]4 кварт.'!AI5</f>
        <v>0</v>
      </c>
      <c r="AJ7" s="35">
        <f>'[1]9 мес.'!AJ5+'[1]4 кварт.'!AJ5</f>
        <v>0</v>
      </c>
      <c r="AK7" s="35">
        <f>'[1]9 мес.'!AK5+'[1]4 кварт.'!AK5</f>
        <v>0</v>
      </c>
      <c r="AL7" s="35">
        <f>'[1]9 мес.'!AL5+'[1]4 кварт.'!AL5</f>
        <v>0</v>
      </c>
      <c r="AM7" s="35">
        <f>'[1]9 мес.'!AM5+'[1]4 кварт.'!AM5</f>
        <v>0</v>
      </c>
      <c r="AN7" s="35">
        <f>'[1]9 мес.'!AN5+'[1]4 кварт.'!AN5</f>
        <v>0</v>
      </c>
      <c r="AO7" s="35">
        <f>'[1]9 мес.'!AO5+'[1]4 кварт.'!AO5</f>
        <v>0</v>
      </c>
      <c r="AP7" s="35">
        <f>'[1]9 мес.'!AP5+'[1]4 кварт.'!AP5</f>
        <v>0</v>
      </c>
      <c r="AQ7" s="35">
        <f>'[1]9 мес.'!AQ5+'[1]4 кварт.'!AQ5</f>
        <v>15</v>
      </c>
      <c r="AR7" s="35">
        <f>'[1]9 мес.'!AR5+'[1]4 кварт.'!AR5</f>
        <v>28.403000000000002</v>
      </c>
      <c r="AS7" s="35">
        <f>'[1]9 мес.'!AS5+'[1]4 кварт.'!AS5</f>
        <v>0</v>
      </c>
      <c r="AT7" s="35">
        <f>'[1]9 мес.'!AT5+'[1]4 кварт.'!AT5</f>
        <v>0</v>
      </c>
      <c r="AU7" s="35">
        <f>'[1]9 мес.'!AU5+'[1]4 кварт.'!AU5</f>
        <v>0</v>
      </c>
      <c r="AV7" s="35">
        <f>'[1]9 мес.'!AV5+'[1]4 кварт.'!AV5</f>
        <v>0</v>
      </c>
      <c r="AW7" s="35">
        <f>'[1]9 мес.'!AW5+'[1]4 кварт.'!AW5</f>
        <v>1</v>
      </c>
      <c r="AX7" s="35">
        <f>'[1]9 мес.'!AX5+'[1]4 кварт.'!AX5</f>
        <v>0.51700000000000002</v>
      </c>
      <c r="AY7" s="35">
        <f>'[1]9 мес.'!AY5+'[1]4 кварт.'!AY5</f>
        <v>0</v>
      </c>
      <c r="AZ7" s="35">
        <f>'[1]9 мес.'!AZ5+'[1]4 кварт.'!AZ5</f>
        <v>0</v>
      </c>
      <c r="BA7" s="35">
        <f>'[1]9 мес.'!BA5+'[1]4 кварт.'!BA5</f>
        <v>0</v>
      </c>
      <c r="BB7" s="35">
        <f>'[1]9 мес.'!BB5+'[1]4 кварт.'!BB5</f>
        <v>0</v>
      </c>
      <c r="BC7" s="35">
        <f>'[1]9 мес.'!BC5+'[1]4 кварт.'!BC5</f>
        <v>0</v>
      </c>
      <c r="BD7" s="35">
        <f>'[1]9 мес.'!BD5+'[1]4 кварт.'!BD5</f>
        <v>0</v>
      </c>
      <c r="BE7" s="36">
        <f>'[1]9 мес.'!BE5+'[1]4 кварт.'!BE5</f>
        <v>0</v>
      </c>
      <c r="BF7" s="37">
        <f>'[1]9 мес.'!BF5+'[1]4 кварт.'!BF5</f>
        <v>30.578000000000003</v>
      </c>
      <c r="BG7" s="38">
        <f t="shared" ref="BG7:BG70" si="0">BF7*100/BH7</f>
        <v>21.534561076094228</v>
      </c>
      <c r="BH7" s="39">
        <v>141.995</v>
      </c>
    </row>
    <row r="8" spans="1:60" ht="15.75">
      <c r="A8" s="40">
        <v>3</v>
      </c>
      <c r="B8" s="33" t="s">
        <v>41</v>
      </c>
      <c r="C8" s="35">
        <f>'[1]9 мес.'!C6+'[1]4 кварт.'!C6</f>
        <v>0</v>
      </c>
      <c r="D8" s="35">
        <f>'[1]9 мес.'!D6+'[1]4 кварт.'!D6</f>
        <v>0</v>
      </c>
      <c r="E8" s="35">
        <f>'[1]9 мес.'!E6+'[1]4 кварт.'!E6</f>
        <v>258</v>
      </c>
      <c r="F8" s="35">
        <f>'[1]9 мес.'!F6+'[1]4 кварт.'!F6</f>
        <v>64.527000000000001</v>
      </c>
      <c r="G8" s="35">
        <f>'[1]9 мес.'!G6+'[1]4 кварт.'!G6</f>
        <v>2</v>
      </c>
      <c r="H8" s="35">
        <f>'[1]9 мес.'!H6+'[1]4 кварт.'!H6</f>
        <v>0.18099999999999999</v>
      </c>
      <c r="I8" s="35">
        <f>'[1]9 мес.'!I6+'[1]4 кварт.'!I6</f>
        <v>2</v>
      </c>
      <c r="J8" s="35">
        <f>'[1]9 мес.'!J6+'[1]4 кварт.'!J6</f>
        <v>421.60300000000001</v>
      </c>
      <c r="K8" s="35">
        <f>'[1]9 мес.'!K6+'[1]4 кварт.'!K6</f>
        <v>0</v>
      </c>
      <c r="L8" s="35">
        <f>'[1]9 мес.'!L6+'[1]4 кварт.'!L6</f>
        <v>0</v>
      </c>
      <c r="M8" s="35">
        <f>'[1]9 мес.'!M6+'[1]4 кварт.'!M6</f>
        <v>0</v>
      </c>
      <c r="N8" s="35">
        <f>'[1]9 мес.'!N6+'[1]4 кварт.'!N6</f>
        <v>0</v>
      </c>
      <c r="O8" s="35">
        <f>'[1]9 мес.'!O6+'[1]4 кварт.'!O6</f>
        <v>0</v>
      </c>
      <c r="P8" s="35">
        <f>'[1]9 мес.'!P6+'[1]4 кварт.'!P6</f>
        <v>0</v>
      </c>
      <c r="Q8" s="35">
        <f>'[1]9 мес.'!Q6+'[1]4 кварт.'!Q6</f>
        <v>96.7</v>
      </c>
      <c r="R8" s="35">
        <f>'[1]9 мес.'!R6+'[1]4 кварт.'!R6</f>
        <v>116.934</v>
      </c>
      <c r="S8" s="35">
        <f>'[1]9 мес.'!S6+'[1]4 кварт.'!S6</f>
        <v>0</v>
      </c>
      <c r="T8" s="35">
        <f>'[1]9 мес.'!T6+'[1]4 кварт.'!T6</f>
        <v>0</v>
      </c>
      <c r="U8" s="35">
        <f>'[1]9 мес.'!U6+'[1]4 кварт.'!U6</f>
        <v>19</v>
      </c>
      <c r="V8" s="35">
        <f>'[1]9 мес.'!V6+'[1]4 кварт.'!V6</f>
        <v>13.775</v>
      </c>
      <c r="W8" s="35">
        <f>'[1]9 мес.'!W6+'[1]4 кварт.'!W6</f>
        <v>6</v>
      </c>
      <c r="X8" s="35">
        <f>'[1]9 мес.'!X6+'[1]4 кварт.'!X6</f>
        <v>8.593</v>
      </c>
      <c r="Y8" s="35">
        <f>'[1]9 мес.'!Y6+'[1]4 кварт.'!Y6</f>
        <v>0</v>
      </c>
      <c r="Z8" s="35">
        <f>'[1]9 мес.'!Z6+'[1]4 кварт.'!Z6</f>
        <v>0</v>
      </c>
      <c r="AA8" s="35">
        <f>'[1]9 мес.'!AA6+'[1]4 кварт.'!AA6</f>
        <v>0</v>
      </c>
      <c r="AB8" s="35">
        <f>'[1]9 мес.'!AB6+'[1]4 кварт.'!AB6</f>
        <v>0</v>
      </c>
      <c r="AC8" s="35">
        <f>'[1]9 мес.'!AC6+'[1]4 кварт.'!AC6</f>
        <v>0</v>
      </c>
      <c r="AD8" s="35">
        <f>'[1]9 мес.'!AD6+'[1]4 кварт.'!AD6</f>
        <v>0</v>
      </c>
      <c r="AE8" s="35">
        <f>'[1]9 мес.'!AE6+'[1]4 кварт.'!AE6</f>
        <v>0</v>
      </c>
      <c r="AF8" s="35">
        <f>'[1]9 мес.'!AF6+'[1]4 кварт.'!AF6</f>
        <v>0</v>
      </c>
      <c r="AG8" s="35">
        <f>'[1]9 мес.'!AG6+'[1]4 кварт.'!AG6</f>
        <v>6.4</v>
      </c>
      <c r="AH8" s="35">
        <f>'[1]9 мес.'!AH6+'[1]4 кварт.'!AH6</f>
        <v>4.0890000000000004</v>
      </c>
      <c r="AI8" s="35">
        <f>'[1]9 мес.'!AI6+'[1]4 кварт.'!AI6</f>
        <v>3.9</v>
      </c>
      <c r="AJ8" s="35">
        <f>'[1]9 мес.'!AJ6+'[1]4 кварт.'!AJ6</f>
        <v>2.5219999999999998</v>
      </c>
      <c r="AK8" s="35">
        <f>'[1]9 мес.'!AK6+'[1]4 кварт.'!AK6</f>
        <v>9</v>
      </c>
      <c r="AL8" s="35">
        <f>'[1]9 мес.'!AL6+'[1]4 кварт.'!AL6</f>
        <v>30.402000000000001</v>
      </c>
      <c r="AM8" s="35">
        <f>'[1]9 мес.'!AM6+'[1]4 кварт.'!AM6</f>
        <v>1.5</v>
      </c>
      <c r="AN8" s="35">
        <f>'[1]9 мес.'!AN6+'[1]4 кварт.'!AN6</f>
        <v>1.7669999999999999</v>
      </c>
      <c r="AO8" s="35">
        <f>'[1]9 мес.'!AO6+'[1]4 кварт.'!AO6</f>
        <v>5</v>
      </c>
      <c r="AP8" s="35">
        <f>'[1]9 мес.'!AP6+'[1]4 кварт.'!AP6</f>
        <v>16.788</v>
      </c>
      <c r="AQ8" s="35">
        <f>'[1]9 мес.'!AQ6+'[1]4 кварт.'!AQ6</f>
        <v>41</v>
      </c>
      <c r="AR8" s="35">
        <f>'[1]9 мес.'!AR6+'[1]4 кварт.'!AR6</f>
        <v>90.234000000000009</v>
      </c>
      <c r="AS8" s="35">
        <f>'[1]9 мес.'!AS6+'[1]4 кварт.'!AS6</f>
        <v>0</v>
      </c>
      <c r="AT8" s="35">
        <f>'[1]9 мес.'!AT6+'[1]4 кварт.'!AT6</f>
        <v>0</v>
      </c>
      <c r="AU8" s="35">
        <f>'[1]9 мес.'!AU6+'[1]4 кварт.'!AU6</f>
        <v>6.6</v>
      </c>
      <c r="AV8" s="35">
        <f>'[1]9 мес.'!AV6+'[1]4 кварт.'!AV6</f>
        <v>0.70499999999999996</v>
      </c>
      <c r="AW8" s="35">
        <f>'[1]9 мес.'!AW6+'[1]4 кварт.'!AW6</f>
        <v>6</v>
      </c>
      <c r="AX8" s="35">
        <f>'[1]9 мес.'!AX6+'[1]4 кварт.'!AX6</f>
        <v>4.1820000000000004</v>
      </c>
      <c r="AY8" s="35">
        <f>'[1]9 мес.'!AY6+'[1]4 кварт.'!AY6</f>
        <v>1</v>
      </c>
      <c r="AZ8" s="35">
        <f>'[1]9 мес.'!AZ6+'[1]4 кварт.'!AZ6</f>
        <v>1.9430000000000001</v>
      </c>
      <c r="BA8" s="35">
        <f>'[1]9 мес.'!BA6+'[1]4 кварт.'!BA6</f>
        <v>0</v>
      </c>
      <c r="BB8" s="35">
        <f>'[1]9 мес.'!BB6+'[1]4 кварт.'!BB6</f>
        <v>0</v>
      </c>
      <c r="BC8" s="35">
        <f>'[1]9 мес.'!BC6+'[1]4 кварт.'!BC6</f>
        <v>0</v>
      </c>
      <c r="BD8" s="35">
        <f>'[1]9 мес.'!BD6+'[1]4 кварт.'!BD6</f>
        <v>0</v>
      </c>
      <c r="BE8" s="36">
        <f>'[1]9 мес.'!BE6+'[1]4 кварт.'!BE6</f>
        <v>0</v>
      </c>
      <c r="BF8" s="37">
        <f>'[1]9 мес.'!BF6+'[1]4 кварт.'!BF6</f>
        <v>778.24500000000023</v>
      </c>
      <c r="BG8" s="38">
        <f t="shared" si="0"/>
        <v>113.26978831912817</v>
      </c>
      <c r="BH8" s="39">
        <v>687.072</v>
      </c>
    </row>
    <row r="9" spans="1:60" ht="15.75">
      <c r="A9" s="40">
        <v>4</v>
      </c>
      <c r="B9" s="33" t="s">
        <v>42</v>
      </c>
      <c r="C9" s="35">
        <f>'[1]9 мес.'!C7+'[1]4 кварт.'!C7</f>
        <v>0</v>
      </c>
      <c r="D9" s="35">
        <f>'[1]9 мес.'!D7+'[1]4 кварт.'!D7</f>
        <v>0</v>
      </c>
      <c r="E9" s="35">
        <f>'[1]9 мес.'!E7+'[1]4 кварт.'!E7</f>
        <v>0</v>
      </c>
      <c r="F9" s="35">
        <f>'[1]9 мес.'!F7+'[1]4 кварт.'!F7</f>
        <v>0</v>
      </c>
      <c r="G9" s="35">
        <f>'[1]9 мес.'!G7+'[1]4 кварт.'!G7</f>
        <v>1</v>
      </c>
      <c r="H9" s="35">
        <f>'[1]9 мес.'!H7+'[1]4 кварт.'!H7</f>
        <v>0.11</v>
      </c>
      <c r="I9" s="35">
        <f>'[1]9 мес.'!I7+'[1]4 кварт.'!I7</f>
        <v>0</v>
      </c>
      <c r="J9" s="35">
        <f>'[1]9 мес.'!J7+'[1]4 кварт.'!J7</f>
        <v>0</v>
      </c>
      <c r="K9" s="35">
        <f>'[1]9 мес.'!K7+'[1]4 кварт.'!K7</f>
        <v>0</v>
      </c>
      <c r="L9" s="35">
        <f>'[1]9 мес.'!L7+'[1]4 кварт.'!L7</f>
        <v>0</v>
      </c>
      <c r="M9" s="35">
        <f>'[1]9 мес.'!M7+'[1]4 кварт.'!M7</f>
        <v>0</v>
      </c>
      <c r="N9" s="35">
        <f>'[1]9 мес.'!N7+'[1]4 кварт.'!N7</f>
        <v>0</v>
      </c>
      <c r="O9" s="35">
        <f>'[1]9 мес.'!O7+'[1]4 кварт.'!O7</f>
        <v>0</v>
      </c>
      <c r="P9" s="35">
        <f>'[1]9 мес.'!P7+'[1]4 кварт.'!P7</f>
        <v>0</v>
      </c>
      <c r="Q9" s="35">
        <f>'[1]9 мес.'!Q7+'[1]4 кварт.'!Q7</f>
        <v>99</v>
      </c>
      <c r="R9" s="35">
        <f>'[1]9 мес.'!R7+'[1]4 кварт.'!R7</f>
        <v>141.107</v>
      </c>
      <c r="S9" s="35">
        <f>'[1]9 мес.'!S7+'[1]4 кварт.'!S7</f>
        <v>0</v>
      </c>
      <c r="T9" s="35">
        <f>'[1]9 мес.'!T7+'[1]4 кварт.'!T7</f>
        <v>0</v>
      </c>
      <c r="U9" s="35">
        <f>'[1]9 мес.'!U7+'[1]4 кварт.'!U7</f>
        <v>3</v>
      </c>
      <c r="V9" s="35">
        <f>'[1]9 мес.'!V7+'[1]4 кварт.'!V7</f>
        <v>2.0979999999999999</v>
      </c>
      <c r="W9" s="35">
        <f>'[1]9 мес.'!W7+'[1]4 кварт.'!W7</f>
        <v>3</v>
      </c>
      <c r="X9" s="35">
        <f>'[1]9 мес.'!X7+'[1]4 кварт.'!X7</f>
        <v>4.1750000000000007</v>
      </c>
      <c r="Y9" s="35">
        <f>'[1]9 мес.'!Y7+'[1]4 кварт.'!Y7</f>
        <v>0</v>
      </c>
      <c r="Z9" s="35">
        <f>'[1]9 мес.'!Z7+'[1]4 кварт.'!Z7</f>
        <v>0</v>
      </c>
      <c r="AA9" s="35">
        <f>'[1]9 мес.'!AA7+'[1]4 кварт.'!AA7</f>
        <v>0</v>
      </c>
      <c r="AB9" s="35">
        <f>'[1]9 мес.'!AB7+'[1]4 кварт.'!AB7</f>
        <v>0</v>
      </c>
      <c r="AC9" s="35">
        <f>'[1]9 мес.'!AC7+'[1]4 кварт.'!AC7</f>
        <v>0</v>
      </c>
      <c r="AD9" s="35">
        <f>'[1]9 мес.'!AD7+'[1]4 кварт.'!AD7</f>
        <v>0</v>
      </c>
      <c r="AE9" s="35">
        <f>'[1]9 мес.'!AE7+'[1]4 кварт.'!AE7</f>
        <v>0</v>
      </c>
      <c r="AF9" s="35">
        <f>'[1]9 мес.'!AF7+'[1]4 кварт.'!AF7</f>
        <v>0</v>
      </c>
      <c r="AG9" s="35">
        <f>'[1]9 мес.'!AG7+'[1]4 кварт.'!AG7</f>
        <v>28</v>
      </c>
      <c r="AH9" s="35">
        <f>'[1]9 мес.'!AH7+'[1]4 кварт.'!AH7</f>
        <v>25.475999999999999</v>
      </c>
      <c r="AI9" s="35">
        <f>'[1]9 мес.'!AI7+'[1]4 кварт.'!AI7</f>
        <v>5.5</v>
      </c>
      <c r="AJ9" s="35">
        <f>'[1]9 мес.'!AJ7+'[1]4 кварт.'!AJ7</f>
        <v>7.8279999999999994</v>
      </c>
      <c r="AK9" s="35">
        <f>'[1]9 мес.'!AK7+'[1]4 кварт.'!AK7</f>
        <v>7</v>
      </c>
      <c r="AL9" s="35">
        <f>'[1]9 мес.'!AL7+'[1]4 кварт.'!AL7</f>
        <v>11.428000000000001</v>
      </c>
      <c r="AM9" s="35">
        <f>'[1]9 мес.'!AM7+'[1]4 кварт.'!AM7</f>
        <v>0</v>
      </c>
      <c r="AN9" s="35">
        <f>'[1]9 мес.'!AN7+'[1]4 кварт.'!AN7</f>
        <v>0</v>
      </c>
      <c r="AO9" s="35">
        <f>'[1]9 мес.'!AO7+'[1]4 кварт.'!AO7</f>
        <v>0</v>
      </c>
      <c r="AP9" s="35">
        <f>'[1]9 мес.'!AP7+'[1]4 кварт.'!AP7</f>
        <v>0</v>
      </c>
      <c r="AQ9" s="35">
        <f>'[1]9 мес.'!AQ7+'[1]4 кварт.'!AQ7</f>
        <v>90</v>
      </c>
      <c r="AR9" s="35">
        <f>'[1]9 мес.'!AR7+'[1]4 кварт.'!AR7</f>
        <v>95.658999999999992</v>
      </c>
      <c r="AS9" s="35">
        <f>'[1]9 мес.'!AS7+'[1]4 кварт.'!AS7</f>
        <v>0</v>
      </c>
      <c r="AT9" s="35">
        <f>'[1]9 мес.'!AT7+'[1]4 кварт.'!AT7</f>
        <v>0</v>
      </c>
      <c r="AU9" s="35">
        <f>'[1]9 мес.'!AU7+'[1]4 кварт.'!AU7</f>
        <v>0</v>
      </c>
      <c r="AV9" s="35">
        <f>'[1]9 мес.'!AV7+'[1]4 кварт.'!AV7</f>
        <v>0</v>
      </c>
      <c r="AW9" s="35">
        <f>'[1]9 мес.'!AW7+'[1]4 кварт.'!AW7</f>
        <v>4</v>
      </c>
      <c r="AX9" s="35">
        <f>'[1]9 мес.'!AX7+'[1]4 кварт.'!AX7</f>
        <v>2.5569999999999999</v>
      </c>
      <c r="AY9" s="35">
        <f>'[1]9 мес.'!AY7+'[1]4 кварт.'!AY7</f>
        <v>1</v>
      </c>
      <c r="AZ9" s="35">
        <f>'[1]9 мес.'!AZ7+'[1]4 кварт.'!AZ7</f>
        <v>2.5289999999999999</v>
      </c>
      <c r="BA9" s="35">
        <f>'[1]9 мес.'!BA7+'[1]4 кварт.'!BA7</f>
        <v>0</v>
      </c>
      <c r="BB9" s="35">
        <f>'[1]9 мес.'!BB7+'[1]4 кварт.'!BB7</f>
        <v>0</v>
      </c>
      <c r="BC9" s="35">
        <f>'[1]9 мес.'!BC7+'[1]4 кварт.'!BC7</f>
        <v>66</v>
      </c>
      <c r="BD9" s="35">
        <f>'[1]9 мес.'!BD7+'[1]4 кварт.'!BD7</f>
        <v>3.827</v>
      </c>
      <c r="BE9" s="36">
        <f>'[1]9 мес.'!BE7+'[1]4 кварт.'!BE7</f>
        <v>0</v>
      </c>
      <c r="BF9" s="37">
        <f>'[1]9 мес.'!BF7+'[1]4 кварт.'!BF7</f>
        <v>296.79399999999998</v>
      </c>
      <c r="BG9" s="38">
        <f t="shared" si="0"/>
        <v>73.963112394803531</v>
      </c>
      <c r="BH9" s="39">
        <v>401.27300000000002</v>
      </c>
    </row>
    <row r="10" spans="1:60" ht="15.75">
      <c r="A10" s="40">
        <v>5</v>
      </c>
      <c r="B10" s="33" t="s">
        <v>43</v>
      </c>
      <c r="C10" s="35">
        <f>'[1]9 мес.'!C8+'[1]4 кварт.'!C8</f>
        <v>0</v>
      </c>
      <c r="D10" s="35">
        <f>'[1]9 мес.'!D8+'[1]4 кварт.'!D8</f>
        <v>0</v>
      </c>
      <c r="E10" s="35">
        <f>'[1]9 мес.'!E8+'[1]4 кварт.'!E8</f>
        <v>0</v>
      </c>
      <c r="F10" s="35">
        <f>'[1]9 мес.'!F8+'[1]4 кварт.'!F8</f>
        <v>0</v>
      </c>
      <c r="G10" s="35">
        <f>'[1]9 мес.'!G8+'[1]4 кварт.'!G8</f>
        <v>0</v>
      </c>
      <c r="H10" s="35">
        <f>'[1]9 мес.'!H8+'[1]4 кварт.'!H8</f>
        <v>0</v>
      </c>
      <c r="I10" s="35">
        <f>'[1]9 мес.'!I8+'[1]4 кварт.'!I8</f>
        <v>1</v>
      </c>
      <c r="J10" s="35">
        <f>'[1]9 мес.'!J8+'[1]4 кварт.'!J8</f>
        <v>219.44200000000001</v>
      </c>
      <c r="K10" s="35">
        <f>'[1]9 мес.'!K8+'[1]4 кварт.'!K8</f>
        <v>0</v>
      </c>
      <c r="L10" s="35">
        <f>'[1]9 мес.'!L8+'[1]4 кварт.'!L8</f>
        <v>0</v>
      </c>
      <c r="M10" s="35">
        <f>'[1]9 мес.'!M8+'[1]4 кварт.'!M8</f>
        <v>0</v>
      </c>
      <c r="N10" s="35">
        <f>'[1]9 мес.'!N8+'[1]4 кварт.'!N8</f>
        <v>0</v>
      </c>
      <c r="O10" s="35">
        <f>'[1]9 мес.'!O8+'[1]4 кварт.'!O8</f>
        <v>0</v>
      </c>
      <c r="P10" s="35">
        <f>'[1]9 мес.'!P8+'[1]4 кварт.'!P8</f>
        <v>0</v>
      </c>
      <c r="Q10" s="35">
        <f>'[1]9 мес.'!Q8+'[1]4 кварт.'!Q8</f>
        <v>0</v>
      </c>
      <c r="R10" s="35">
        <f>'[1]9 мес.'!R8+'[1]4 кварт.'!R8</f>
        <v>0</v>
      </c>
      <c r="S10" s="35">
        <f>'[1]9 мес.'!S8+'[1]4 кварт.'!S8</f>
        <v>1</v>
      </c>
      <c r="T10" s="35">
        <f>'[1]9 мес.'!T8+'[1]4 кварт.'!T8</f>
        <v>4.2149999999999999</v>
      </c>
      <c r="U10" s="35">
        <f>'[1]9 мес.'!U8+'[1]4 кварт.'!U8</f>
        <v>0</v>
      </c>
      <c r="V10" s="35">
        <f>'[1]9 мес.'!V8+'[1]4 кварт.'!V8</f>
        <v>0</v>
      </c>
      <c r="W10" s="35">
        <f>'[1]9 мес.'!W8+'[1]4 кварт.'!W8</f>
        <v>1</v>
      </c>
      <c r="X10" s="35">
        <f>'[1]9 мес.'!X8+'[1]4 кварт.'!X8</f>
        <v>1.4650000000000001</v>
      </c>
      <c r="Y10" s="35">
        <f>'[1]9 мес.'!Y8+'[1]4 кварт.'!Y8</f>
        <v>0</v>
      </c>
      <c r="Z10" s="35">
        <f>'[1]9 мес.'!Z8+'[1]4 кварт.'!Z8</f>
        <v>0</v>
      </c>
      <c r="AA10" s="35">
        <f>'[1]9 мес.'!AA8+'[1]4 кварт.'!AA8</f>
        <v>0</v>
      </c>
      <c r="AB10" s="35">
        <f>'[1]9 мес.'!AB8+'[1]4 кварт.'!AB8</f>
        <v>0</v>
      </c>
      <c r="AC10" s="35">
        <f>'[1]9 мес.'!AC8+'[1]4 кварт.'!AC8</f>
        <v>0</v>
      </c>
      <c r="AD10" s="35">
        <f>'[1]9 мес.'!AD8+'[1]4 кварт.'!AD8</f>
        <v>0</v>
      </c>
      <c r="AE10" s="35">
        <f>'[1]9 мес.'!AE8+'[1]4 кварт.'!AE8</f>
        <v>0</v>
      </c>
      <c r="AF10" s="35">
        <f>'[1]9 мес.'!AF8+'[1]4 кварт.'!AF8</f>
        <v>0</v>
      </c>
      <c r="AG10" s="35">
        <f>'[1]9 мес.'!AG8+'[1]4 кварт.'!AG8</f>
        <v>18.7</v>
      </c>
      <c r="AH10" s="35">
        <f>'[1]9 мес.'!AH8+'[1]4 кварт.'!AH8</f>
        <v>44.718000000000004</v>
      </c>
      <c r="AI10" s="35">
        <f>'[1]9 мес.'!AI8+'[1]4 кварт.'!AI8</f>
        <v>7.5</v>
      </c>
      <c r="AJ10" s="35">
        <f>'[1]9 мес.'!AJ8+'[1]4 кварт.'!AJ8</f>
        <v>5.7100000000000009</v>
      </c>
      <c r="AK10" s="35">
        <f>'[1]9 мес.'!AK8+'[1]4 кварт.'!AK8</f>
        <v>2</v>
      </c>
      <c r="AL10" s="35">
        <f>'[1]9 мес.'!AL8+'[1]4 кварт.'!AL8</f>
        <v>1.4410000000000001</v>
      </c>
      <c r="AM10" s="35">
        <f>'[1]9 мес.'!AM8+'[1]4 кварт.'!AM8</f>
        <v>0.5</v>
      </c>
      <c r="AN10" s="35">
        <f>'[1]9 мес.'!AN8+'[1]4 кварт.'!AN8</f>
        <v>0.83399999999999996</v>
      </c>
      <c r="AO10" s="35">
        <f>'[1]9 мес.'!AO8+'[1]4 кварт.'!AO8</f>
        <v>6</v>
      </c>
      <c r="AP10" s="35">
        <f>'[1]9 мес.'!AP8+'[1]4 кварт.'!AP8</f>
        <v>19.102999999999998</v>
      </c>
      <c r="AQ10" s="35">
        <f>'[1]9 мес.'!AQ8+'[1]4 кварт.'!AQ8</f>
        <v>24</v>
      </c>
      <c r="AR10" s="35">
        <f>'[1]9 мес.'!AR8+'[1]4 кварт.'!AR8</f>
        <v>42.781999999999996</v>
      </c>
      <c r="AS10" s="35">
        <f>'[1]9 мес.'!AS8+'[1]4 кварт.'!AS8</f>
        <v>0</v>
      </c>
      <c r="AT10" s="35">
        <f>'[1]9 мес.'!AT8+'[1]4 кварт.'!AT8</f>
        <v>0</v>
      </c>
      <c r="AU10" s="35">
        <f>'[1]9 мес.'!AU8+'[1]4 кварт.'!AU8</f>
        <v>20.100000000000001</v>
      </c>
      <c r="AV10" s="35">
        <f>'[1]9 мес.'!AV8+'[1]4 кварт.'!AV8</f>
        <v>1.905</v>
      </c>
      <c r="AW10" s="35">
        <f>'[1]9 мес.'!AW8+'[1]4 кварт.'!AW8</f>
        <v>4</v>
      </c>
      <c r="AX10" s="35">
        <f>'[1]9 мес.'!AX8+'[1]4 кварт.'!AX8</f>
        <v>1.486</v>
      </c>
      <c r="AY10" s="35">
        <f>'[1]9 мес.'!AY8+'[1]4 кварт.'!AY8</f>
        <v>1</v>
      </c>
      <c r="AZ10" s="35">
        <f>'[1]9 мес.'!AZ8+'[1]4 кварт.'!AZ8</f>
        <v>1.9430000000000001</v>
      </c>
      <c r="BA10" s="35">
        <f>'[1]9 мес.'!BA8+'[1]4 кварт.'!BA8</f>
        <v>0</v>
      </c>
      <c r="BB10" s="35">
        <f>'[1]9 мес.'!BB8+'[1]4 кварт.'!BB8</f>
        <v>0</v>
      </c>
      <c r="BC10" s="35">
        <f>'[1]9 мес.'!BC8+'[1]4 кварт.'!BC8</f>
        <v>0</v>
      </c>
      <c r="BD10" s="35">
        <f>'[1]9 мес.'!BD8+'[1]4 кварт.'!BD8</f>
        <v>0</v>
      </c>
      <c r="BE10" s="36">
        <f>'[1]9 мес.'!BE8+'[1]4 кварт.'!BE8</f>
        <v>0</v>
      </c>
      <c r="BF10" s="37">
        <f>'[1]9 мес.'!BF8+'[1]4 кварт.'!BF8</f>
        <v>345.04399999999998</v>
      </c>
      <c r="BG10" s="38">
        <f t="shared" si="0"/>
        <v>86.398373413727839</v>
      </c>
      <c r="BH10" s="39">
        <v>399.36399999999998</v>
      </c>
    </row>
    <row r="11" spans="1:60" ht="15.75">
      <c r="A11" s="40">
        <v>6</v>
      </c>
      <c r="B11" s="33" t="s">
        <v>44</v>
      </c>
      <c r="C11" s="35">
        <f>'[1]9 мес.'!C9+'[1]4 кварт.'!C9</f>
        <v>0</v>
      </c>
      <c r="D11" s="35">
        <f>'[1]9 мес.'!D9+'[1]4 кварт.'!D9</f>
        <v>0</v>
      </c>
      <c r="E11" s="35">
        <f>'[1]9 мес.'!E9+'[1]4 кварт.'!E9</f>
        <v>110</v>
      </c>
      <c r="F11" s="35">
        <f>'[1]9 мес.'!F9+'[1]4 кварт.'!F9</f>
        <v>27.504000000000001</v>
      </c>
      <c r="G11" s="35">
        <f>'[1]9 мес.'!G9+'[1]4 кварт.'!G9</f>
        <v>0</v>
      </c>
      <c r="H11" s="35">
        <f>'[1]9 мес.'!H9+'[1]4 кварт.'!H9</f>
        <v>0</v>
      </c>
      <c r="I11" s="35">
        <f>'[1]9 мес.'!I9+'[1]4 кварт.'!I9</f>
        <v>0</v>
      </c>
      <c r="J11" s="35">
        <f>'[1]9 мес.'!J9+'[1]4 кварт.'!J9</f>
        <v>0</v>
      </c>
      <c r="K11" s="35">
        <f>'[1]9 мес.'!K9+'[1]4 кварт.'!K9</f>
        <v>0</v>
      </c>
      <c r="L11" s="35">
        <f>'[1]9 мес.'!L9+'[1]4 кварт.'!L9</f>
        <v>0</v>
      </c>
      <c r="M11" s="35">
        <f>'[1]9 мес.'!M9+'[1]4 кварт.'!M9</f>
        <v>0</v>
      </c>
      <c r="N11" s="35">
        <f>'[1]9 мес.'!N9+'[1]4 кварт.'!N9</f>
        <v>0</v>
      </c>
      <c r="O11" s="35">
        <f>'[1]9 мес.'!O9+'[1]4 кварт.'!O9</f>
        <v>0</v>
      </c>
      <c r="P11" s="35">
        <f>'[1]9 мес.'!P9+'[1]4 кварт.'!P9</f>
        <v>0</v>
      </c>
      <c r="Q11" s="35">
        <f>'[1]9 мес.'!Q9+'[1]4 кварт.'!Q9</f>
        <v>0</v>
      </c>
      <c r="R11" s="35">
        <f>'[1]9 мес.'!R9+'[1]4 кварт.'!R9</f>
        <v>97.239000000000004</v>
      </c>
      <c r="S11" s="35">
        <f>'[1]9 мес.'!S9+'[1]4 кварт.'!S9</f>
        <v>0</v>
      </c>
      <c r="T11" s="35">
        <f>'[1]9 мес.'!T9+'[1]4 кварт.'!T9</f>
        <v>0</v>
      </c>
      <c r="U11" s="35">
        <f>'[1]9 мес.'!U9+'[1]4 кварт.'!U9</f>
        <v>0</v>
      </c>
      <c r="V11" s="35">
        <f>'[1]9 мес.'!V9+'[1]4 кварт.'!V9</f>
        <v>0</v>
      </c>
      <c r="W11" s="35">
        <f>'[1]9 мес.'!W9+'[1]4 кварт.'!W9</f>
        <v>2</v>
      </c>
      <c r="X11" s="35">
        <f>'[1]9 мес.'!X9+'[1]4 кварт.'!X9</f>
        <v>2.7250000000000001</v>
      </c>
      <c r="Y11" s="35">
        <f>'[1]9 мес.'!Y9+'[1]4 кварт.'!Y9</f>
        <v>0</v>
      </c>
      <c r="Z11" s="35">
        <f>'[1]9 мес.'!Z9+'[1]4 кварт.'!Z9</f>
        <v>0</v>
      </c>
      <c r="AA11" s="35">
        <f>'[1]9 мес.'!AA9+'[1]4 кварт.'!AA9</f>
        <v>0</v>
      </c>
      <c r="AB11" s="35">
        <f>'[1]9 мес.'!AB9+'[1]4 кварт.'!AB9</f>
        <v>0</v>
      </c>
      <c r="AC11" s="35">
        <f>'[1]9 мес.'!AC9+'[1]4 кварт.'!AC9</f>
        <v>0</v>
      </c>
      <c r="AD11" s="35">
        <f>'[1]9 мес.'!AD9+'[1]4 кварт.'!AD9</f>
        <v>0</v>
      </c>
      <c r="AE11" s="35">
        <f>'[1]9 мес.'!AE9+'[1]4 кварт.'!AE9</f>
        <v>0</v>
      </c>
      <c r="AF11" s="35">
        <f>'[1]9 мес.'!AF9+'[1]4 кварт.'!AF9</f>
        <v>0</v>
      </c>
      <c r="AG11" s="35">
        <f>'[1]9 мес.'!AG9+'[1]4 кварт.'!AG9</f>
        <v>0.3</v>
      </c>
      <c r="AH11" s="35">
        <f>'[1]9 мес.'!AH9+'[1]4 кварт.'!AH9</f>
        <v>0.108</v>
      </c>
      <c r="AI11" s="35">
        <f>'[1]9 мес.'!AI9+'[1]4 кварт.'!AI9</f>
        <v>0</v>
      </c>
      <c r="AJ11" s="35">
        <f>'[1]9 мес.'!AJ9+'[1]4 кварт.'!AJ9</f>
        <v>0</v>
      </c>
      <c r="AK11" s="35">
        <f>'[1]9 мес.'!AK9+'[1]4 кварт.'!AK9</f>
        <v>11</v>
      </c>
      <c r="AL11" s="35">
        <f>'[1]9 мес.'!AL9+'[1]4 кварт.'!AL9</f>
        <v>5.7279999999999998</v>
      </c>
      <c r="AM11" s="35">
        <f>'[1]9 мес.'!AM9+'[1]4 кварт.'!AM9</f>
        <v>3</v>
      </c>
      <c r="AN11" s="35">
        <f>'[1]9 мес.'!AN9+'[1]4 кварт.'!AN9</f>
        <v>4.0519999999999996</v>
      </c>
      <c r="AO11" s="35">
        <f>'[1]9 мес.'!AO9+'[1]4 кварт.'!AO9</f>
        <v>0</v>
      </c>
      <c r="AP11" s="35">
        <f>'[1]9 мес.'!AP9+'[1]4 кварт.'!AP9</f>
        <v>0</v>
      </c>
      <c r="AQ11" s="35">
        <f>'[1]9 мес.'!AQ9+'[1]4 кварт.'!AQ9</f>
        <v>16</v>
      </c>
      <c r="AR11" s="35">
        <f>'[1]9 мес.'!AR9+'[1]4 кварт.'!AR9</f>
        <v>38.457000000000001</v>
      </c>
      <c r="AS11" s="35">
        <f>'[1]9 мес.'!AS9+'[1]4 кварт.'!AS9</f>
        <v>0</v>
      </c>
      <c r="AT11" s="35">
        <f>'[1]9 мес.'!AT9+'[1]4 кварт.'!AT9</f>
        <v>0</v>
      </c>
      <c r="AU11" s="35">
        <f>'[1]9 мес.'!AU9+'[1]4 кварт.'!AU9</f>
        <v>0</v>
      </c>
      <c r="AV11" s="35">
        <f>'[1]9 мес.'!AV9+'[1]4 кварт.'!AV9</f>
        <v>0</v>
      </c>
      <c r="AW11" s="35">
        <f>'[1]9 мес.'!AW9+'[1]4 кварт.'!AW9</f>
        <v>0</v>
      </c>
      <c r="AX11" s="35">
        <f>'[1]9 мес.'!AX9+'[1]4 кварт.'!AX9</f>
        <v>0</v>
      </c>
      <c r="AY11" s="35">
        <f>'[1]9 мес.'!AY9+'[1]4 кварт.'!AY9</f>
        <v>0</v>
      </c>
      <c r="AZ11" s="35">
        <f>'[1]9 мес.'!AZ9+'[1]4 кварт.'!AZ9</f>
        <v>0</v>
      </c>
      <c r="BA11" s="35">
        <f>'[1]9 мес.'!BA9+'[1]4 кварт.'!BA9</f>
        <v>0</v>
      </c>
      <c r="BB11" s="35">
        <f>'[1]9 мес.'!BB9+'[1]4 кварт.'!BB9</f>
        <v>0</v>
      </c>
      <c r="BC11" s="35">
        <f>'[1]9 мес.'!BC9+'[1]4 кварт.'!BC9</f>
        <v>0</v>
      </c>
      <c r="BD11" s="35">
        <f>'[1]9 мес.'!BD9+'[1]4 кварт.'!BD9</f>
        <v>0</v>
      </c>
      <c r="BE11" s="36">
        <f>'[1]9 мес.'!BE9+'[1]4 кварт.'!BE9</f>
        <v>0</v>
      </c>
      <c r="BF11" s="37">
        <f>'[1]9 мес.'!BF9+'[1]4 кварт.'!BF9</f>
        <v>175.81299999999999</v>
      </c>
      <c r="BG11" s="38">
        <f t="shared" si="0"/>
        <v>63.956419723894577</v>
      </c>
      <c r="BH11" s="39">
        <v>274.89499999999998</v>
      </c>
    </row>
    <row r="12" spans="1:60" ht="15.75">
      <c r="A12" s="40">
        <v>7</v>
      </c>
      <c r="B12" s="33" t="s">
        <v>45</v>
      </c>
      <c r="C12" s="35">
        <f>'[1]9 мес.'!C10+'[1]4 кварт.'!C10</f>
        <v>0</v>
      </c>
      <c r="D12" s="35">
        <f>'[1]9 мес.'!D10+'[1]4 кварт.'!D10</f>
        <v>0</v>
      </c>
      <c r="E12" s="35">
        <f>'[1]9 мес.'!E10+'[1]4 кварт.'!E10</f>
        <v>0</v>
      </c>
      <c r="F12" s="35">
        <f>'[1]9 мес.'!F10+'[1]4 кварт.'!F10</f>
        <v>0</v>
      </c>
      <c r="G12" s="35">
        <f>'[1]9 мес.'!G10+'[1]4 кварт.'!G10</f>
        <v>1</v>
      </c>
      <c r="H12" s="35">
        <f>'[1]9 мес.'!H10+'[1]4 кварт.'!H10</f>
        <v>0.111</v>
      </c>
      <c r="I12" s="35">
        <f>'[1]9 мес.'!I10+'[1]4 кварт.'!I10</f>
        <v>0</v>
      </c>
      <c r="J12" s="35">
        <f>'[1]9 мес.'!J10+'[1]4 кварт.'!J10</f>
        <v>0</v>
      </c>
      <c r="K12" s="35">
        <f>'[1]9 мес.'!K10+'[1]4 кварт.'!K10</f>
        <v>0</v>
      </c>
      <c r="L12" s="35">
        <f>'[1]9 мес.'!L10+'[1]4 кварт.'!L10</f>
        <v>0</v>
      </c>
      <c r="M12" s="35">
        <f>'[1]9 мес.'!M10+'[1]4 кварт.'!M10</f>
        <v>0</v>
      </c>
      <c r="N12" s="35">
        <f>'[1]9 мес.'!N10+'[1]4 кварт.'!N10</f>
        <v>0</v>
      </c>
      <c r="O12" s="35">
        <f>'[1]9 мес.'!O10+'[1]4 кварт.'!O10</f>
        <v>0</v>
      </c>
      <c r="P12" s="35">
        <f>'[1]9 мес.'!P10+'[1]4 кварт.'!P10</f>
        <v>0</v>
      </c>
      <c r="Q12" s="35">
        <f>'[1]9 мес.'!Q10+'[1]4 кварт.'!Q10</f>
        <v>0</v>
      </c>
      <c r="R12" s="35">
        <f>'[1]9 мес.'!R10+'[1]4 кварт.'!R10</f>
        <v>0</v>
      </c>
      <c r="S12" s="35">
        <f>'[1]9 мес.'!S10+'[1]4 кварт.'!S10</f>
        <v>0</v>
      </c>
      <c r="T12" s="35">
        <f>'[1]9 мес.'!T10+'[1]4 кварт.'!T10</f>
        <v>0</v>
      </c>
      <c r="U12" s="35">
        <f>'[1]9 мес.'!U10+'[1]4 кварт.'!U10</f>
        <v>0</v>
      </c>
      <c r="V12" s="35">
        <f>'[1]9 мес.'!V10+'[1]4 кварт.'!V10</f>
        <v>0</v>
      </c>
      <c r="W12" s="35">
        <f>'[1]9 мес.'!W10+'[1]4 кварт.'!W10</f>
        <v>5</v>
      </c>
      <c r="X12" s="35">
        <f>'[1]9 мес.'!X10+'[1]4 кварт.'!X10</f>
        <v>7.6189999999999998</v>
      </c>
      <c r="Y12" s="35">
        <f>'[1]9 мес.'!Y10+'[1]4 кварт.'!Y10</f>
        <v>0</v>
      </c>
      <c r="Z12" s="35">
        <f>'[1]9 мес.'!Z10+'[1]4 кварт.'!Z10</f>
        <v>0</v>
      </c>
      <c r="AA12" s="35">
        <f>'[1]9 мес.'!AA10+'[1]4 кварт.'!AA10</f>
        <v>0</v>
      </c>
      <c r="AB12" s="35">
        <f>'[1]9 мес.'!AB10+'[1]4 кварт.'!AB10</f>
        <v>0</v>
      </c>
      <c r="AC12" s="35">
        <f>'[1]9 мес.'!AC10+'[1]4 кварт.'!AC10</f>
        <v>0</v>
      </c>
      <c r="AD12" s="35">
        <f>'[1]9 мес.'!AD10+'[1]4 кварт.'!AD10</f>
        <v>0</v>
      </c>
      <c r="AE12" s="35">
        <f>'[1]9 мес.'!AE10+'[1]4 кварт.'!AE10</f>
        <v>0</v>
      </c>
      <c r="AF12" s="35">
        <f>'[1]9 мес.'!AF10+'[1]4 кварт.'!AF10</f>
        <v>0</v>
      </c>
      <c r="AG12" s="35">
        <f>'[1]9 мес.'!AG10+'[1]4 кварт.'!AG10</f>
        <v>0</v>
      </c>
      <c r="AH12" s="35">
        <f>'[1]9 мес.'!AH10+'[1]4 кварт.'!AH10</f>
        <v>0</v>
      </c>
      <c r="AI12" s="35">
        <f>'[1]9 мес.'!AI10+'[1]4 кварт.'!AI10</f>
        <v>0</v>
      </c>
      <c r="AJ12" s="35">
        <f>'[1]9 мес.'!AJ10+'[1]4 кварт.'!AJ10</f>
        <v>0</v>
      </c>
      <c r="AK12" s="35">
        <f>'[1]9 мес.'!AK10+'[1]4 кварт.'!AK10</f>
        <v>12</v>
      </c>
      <c r="AL12" s="35">
        <f>'[1]9 мес.'!AL10+'[1]4 кварт.'!AL10</f>
        <v>10.616</v>
      </c>
      <c r="AM12" s="35">
        <f>'[1]9 мес.'!AM10+'[1]4 кварт.'!AM10</f>
        <v>0</v>
      </c>
      <c r="AN12" s="35">
        <f>'[1]9 мес.'!AN10+'[1]4 кварт.'!AN10</f>
        <v>0</v>
      </c>
      <c r="AO12" s="35">
        <f>'[1]9 мес.'!AO10+'[1]4 кварт.'!AO10</f>
        <v>0</v>
      </c>
      <c r="AP12" s="35">
        <f>'[1]9 мес.'!AP10+'[1]4 кварт.'!AP10</f>
        <v>0</v>
      </c>
      <c r="AQ12" s="35">
        <f>'[1]9 мес.'!AQ10+'[1]4 кварт.'!AQ10</f>
        <v>16</v>
      </c>
      <c r="AR12" s="35">
        <f>'[1]9 мес.'!AR10+'[1]4 кварт.'!AR10</f>
        <v>32.445999999999998</v>
      </c>
      <c r="AS12" s="35">
        <f>'[1]9 мес.'!AS10+'[1]4 кварт.'!AS10</f>
        <v>0</v>
      </c>
      <c r="AT12" s="35">
        <f>'[1]9 мес.'!AT10+'[1]4 кварт.'!AT10</f>
        <v>0</v>
      </c>
      <c r="AU12" s="35">
        <f>'[1]9 мес.'!AU10+'[1]4 кварт.'!AU10</f>
        <v>0</v>
      </c>
      <c r="AV12" s="35">
        <f>'[1]9 мес.'!AV10+'[1]4 кварт.'!AV10</f>
        <v>0</v>
      </c>
      <c r="AW12" s="35">
        <f>'[1]9 мес.'!AW10+'[1]4 кварт.'!AW10</f>
        <v>0</v>
      </c>
      <c r="AX12" s="35">
        <f>'[1]9 мес.'!AX10+'[1]4 кварт.'!AX10</f>
        <v>0</v>
      </c>
      <c r="AY12" s="35">
        <f>'[1]9 мес.'!AY10+'[1]4 кварт.'!AY10</f>
        <v>0</v>
      </c>
      <c r="AZ12" s="35">
        <f>'[1]9 мес.'!AZ10+'[1]4 кварт.'!AZ10</f>
        <v>0</v>
      </c>
      <c r="BA12" s="35">
        <f>'[1]9 мес.'!BA10+'[1]4 кварт.'!BA10</f>
        <v>0</v>
      </c>
      <c r="BB12" s="35">
        <f>'[1]9 мес.'!BB10+'[1]4 кварт.'!BB10</f>
        <v>0</v>
      </c>
      <c r="BC12" s="35">
        <f>'[1]9 мес.'!BC10+'[1]4 кварт.'!BC10</f>
        <v>0</v>
      </c>
      <c r="BD12" s="35">
        <f>'[1]9 мес.'!BD10+'[1]4 кварт.'!BD10</f>
        <v>3.145</v>
      </c>
      <c r="BE12" s="36">
        <f>'[1]9 мес.'!BE10+'[1]4 кварт.'!BE10</f>
        <v>0</v>
      </c>
      <c r="BF12" s="37">
        <f>'[1]9 мес.'!BF10+'[1]4 кварт.'!BF10</f>
        <v>53.937000000000005</v>
      </c>
      <c r="BG12" s="38">
        <f t="shared" si="0"/>
        <v>27.786535608308611</v>
      </c>
      <c r="BH12" s="39">
        <v>194.11199999999999</v>
      </c>
    </row>
    <row r="13" spans="1:60" ht="15.75">
      <c r="A13" s="40">
        <v>8</v>
      </c>
      <c r="B13" s="33" t="s">
        <v>46</v>
      </c>
      <c r="C13" s="35">
        <f>'[1]9 мес.'!C11+'[1]4 кварт.'!C11</f>
        <v>0</v>
      </c>
      <c r="D13" s="35">
        <f>'[1]9 мес.'!D11+'[1]4 кварт.'!D11</f>
        <v>0</v>
      </c>
      <c r="E13" s="35">
        <f>'[1]9 мес.'!E11+'[1]4 кварт.'!E11</f>
        <v>1.5</v>
      </c>
      <c r="F13" s="35">
        <f>'[1]9 мес.'!F11+'[1]4 кварт.'!F11</f>
        <v>0.755</v>
      </c>
      <c r="G13" s="35">
        <f>'[1]9 мес.'!G11+'[1]4 кварт.'!G11</f>
        <v>0</v>
      </c>
      <c r="H13" s="35">
        <f>'[1]9 мес.'!H11+'[1]4 кварт.'!H11</f>
        <v>0</v>
      </c>
      <c r="I13" s="35">
        <f>'[1]9 мес.'!I11+'[1]4 кварт.'!I11</f>
        <v>1</v>
      </c>
      <c r="J13" s="35">
        <f>'[1]9 мес.'!J11+'[1]4 кварт.'!J11</f>
        <v>217.084</v>
      </c>
      <c r="K13" s="35">
        <f>'[1]9 мес.'!K11+'[1]4 кварт.'!K11</f>
        <v>0</v>
      </c>
      <c r="L13" s="35">
        <f>'[1]9 мес.'!L11+'[1]4 кварт.'!L11</f>
        <v>0</v>
      </c>
      <c r="M13" s="35">
        <f>'[1]9 мес.'!M11+'[1]4 кварт.'!M11</f>
        <v>0</v>
      </c>
      <c r="N13" s="35">
        <f>'[1]9 мес.'!N11+'[1]4 кварт.'!N11</f>
        <v>0</v>
      </c>
      <c r="O13" s="35">
        <f>'[1]9 мес.'!O11+'[1]4 кварт.'!O11</f>
        <v>0</v>
      </c>
      <c r="P13" s="35">
        <f>'[1]9 мес.'!P11+'[1]4 кварт.'!P11</f>
        <v>0</v>
      </c>
      <c r="Q13" s="35">
        <f>'[1]9 мес.'!Q11+'[1]4 кварт.'!Q11</f>
        <v>0</v>
      </c>
      <c r="R13" s="35">
        <f>'[1]9 мес.'!R11+'[1]4 кварт.'!R11</f>
        <v>0</v>
      </c>
      <c r="S13" s="35">
        <f>'[1]9 мес.'!S11+'[1]4 кварт.'!S11</f>
        <v>1</v>
      </c>
      <c r="T13" s="35">
        <f>'[1]9 мес.'!T11+'[1]4 кварт.'!T11</f>
        <v>4.2149999999999999</v>
      </c>
      <c r="U13" s="35">
        <f>'[1]9 мес.'!U11+'[1]4 кварт.'!U11</f>
        <v>0</v>
      </c>
      <c r="V13" s="35">
        <f>'[1]9 мес.'!V11+'[1]4 кварт.'!V11</f>
        <v>0</v>
      </c>
      <c r="W13" s="35">
        <f>'[1]9 мес.'!W11+'[1]4 кварт.'!W11</f>
        <v>2</v>
      </c>
      <c r="X13" s="35">
        <f>'[1]9 мес.'!X11+'[1]4 кварт.'!X11</f>
        <v>2.8570000000000002</v>
      </c>
      <c r="Y13" s="35">
        <f>'[1]9 мес.'!Y11+'[1]4 кварт.'!Y11</f>
        <v>0</v>
      </c>
      <c r="Z13" s="35">
        <f>'[1]9 мес.'!Z11+'[1]4 кварт.'!Z11</f>
        <v>0</v>
      </c>
      <c r="AA13" s="35">
        <f>'[1]9 мес.'!AA11+'[1]4 кварт.'!AA11</f>
        <v>0</v>
      </c>
      <c r="AB13" s="35">
        <f>'[1]9 мес.'!AB11+'[1]4 кварт.'!AB11</f>
        <v>0</v>
      </c>
      <c r="AC13" s="35">
        <f>'[1]9 мес.'!AC11+'[1]4 кварт.'!AC11</f>
        <v>0</v>
      </c>
      <c r="AD13" s="35">
        <f>'[1]9 мес.'!AD11+'[1]4 кварт.'!AD11</f>
        <v>0</v>
      </c>
      <c r="AE13" s="35">
        <f>'[1]9 мес.'!AE11+'[1]4 кварт.'!AE11</f>
        <v>0</v>
      </c>
      <c r="AF13" s="35">
        <f>'[1]9 мес.'!AF11+'[1]4 кварт.'!AF11</f>
        <v>0</v>
      </c>
      <c r="AG13" s="35">
        <f>'[1]9 мес.'!AG11+'[1]4 кварт.'!AG11</f>
        <v>10</v>
      </c>
      <c r="AH13" s="35">
        <f>'[1]9 мес.'!AH11+'[1]4 кварт.'!AH11</f>
        <v>8.8770000000000007</v>
      </c>
      <c r="AI13" s="35">
        <f>'[1]9 мес.'!AI11+'[1]4 кварт.'!AI11</f>
        <v>0</v>
      </c>
      <c r="AJ13" s="35">
        <f>'[1]9 мес.'!AJ11+'[1]4 кварт.'!AJ11</f>
        <v>0</v>
      </c>
      <c r="AK13" s="35">
        <f>'[1]9 мес.'!AK11+'[1]4 кварт.'!AK11</f>
        <v>0.5</v>
      </c>
      <c r="AL13" s="35">
        <f>'[1]9 мес.'!AL11+'[1]4 кварт.'!AL11</f>
        <v>0.18</v>
      </c>
      <c r="AM13" s="35">
        <f>'[1]9 мес.'!AM11+'[1]4 кварт.'!AM11</f>
        <v>0</v>
      </c>
      <c r="AN13" s="35">
        <f>'[1]9 мес.'!AN11+'[1]4 кварт.'!AN11</f>
        <v>0</v>
      </c>
      <c r="AO13" s="35">
        <f>'[1]9 мес.'!AO11+'[1]4 кварт.'!AO11</f>
        <v>2</v>
      </c>
      <c r="AP13" s="35">
        <f>'[1]9 мес.'!AP11+'[1]4 кварт.'!AP11</f>
        <v>6.8849999999999998</v>
      </c>
      <c r="AQ13" s="35">
        <f>'[1]9 мес.'!AQ11+'[1]4 кварт.'!AQ11</f>
        <v>15</v>
      </c>
      <c r="AR13" s="35">
        <f>'[1]9 мес.'!AR11+'[1]4 кварт.'!AR11</f>
        <v>27.998999999999999</v>
      </c>
      <c r="AS13" s="35">
        <f>'[1]9 мес.'!AS11+'[1]4 кварт.'!AS11</f>
        <v>0</v>
      </c>
      <c r="AT13" s="35">
        <f>'[1]9 мес.'!AT11+'[1]4 кварт.'!AT11</f>
        <v>0</v>
      </c>
      <c r="AU13" s="35">
        <f>'[1]9 мес.'!AU11+'[1]4 кварт.'!AU11</f>
        <v>3</v>
      </c>
      <c r="AV13" s="35">
        <f>'[1]9 мес.'!AV11+'[1]4 кварт.'!AV11</f>
        <v>0.115</v>
      </c>
      <c r="AW13" s="35">
        <f>'[1]9 мес.'!AW11+'[1]4 кварт.'!AW11</f>
        <v>12</v>
      </c>
      <c r="AX13" s="35">
        <f>'[1]9 мес.'!AX11+'[1]4 кварт.'!AX11</f>
        <v>6.4630000000000001</v>
      </c>
      <c r="AY13" s="35">
        <f>'[1]9 мес.'!AY11+'[1]4 кварт.'!AY11</f>
        <v>0</v>
      </c>
      <c r="AZ13" s="35">
        <f>'[1]9 мес.'!AZ11+'[1]4 кварт.'!AZ11</f>
        <v>0</v>
      </c>
      <c r="BA13" s="35">
        <f>'[1]9 мес.'!BA11+'[1]4 кварт.'!BA11</f>
        <v>0</v>
      </c>
      <c r="BB13" s="35">
        <f>'[1]9 мес.'!BB11+'[1]4 кварт.'!BB11</f>
        <v>0</v>
      </c>
      <c r="BC13" s="35">
        <f>'[1]9 мес.'!BC11+'[1]4 кварт.'!BC11</f>
        <v>0</v>
      </c>
      <c r="BD13" s="35">
        <f>'[1]9 мес.'!BD11+'[1]4 кварт.'!BD11</f>
        <v>0.42</v>
      </c>
      <c r="BE13" s="36">
        <f>'[1]9 мес.'!BE11+'[1]4 кварт.'!BE11</f>
        <v>0</v>
      </c>
      <c r="BF13" s="37">
        <f>'[1]9 мес.'!BF11+'[1]4 кварт.'!BF11</f>
        <v>275.85000000000008</v>
      </c>
      <c r="BG13" s="38">
        <f t="shared" si="0"/>
        <v>92.614042686059065</v>
      </c>
      <c r="BH13" s="39">
        <v>297.84899999999999</v>
      </c>
    </row>
    <row r="14" spans="1:60" ht="15.75">
      <c r="A14" s="40">
        <v>9</v>
      </c>
      <c r="B14" s="33" t="s">
        <v>47</v>
      </c>
      <c r="C14" s="35">
        <f>'[1]9 мес.'!C12+'[1]4 кварт.'!C12</f>
        <v>0</v>
      </c>
      <c r="D14" s="35">
        <f>'[1]9 мес.'!D12+'[1]4 кварт.'!D12</f>
        <v>0</v>
      </c>
      <c r="E14" s="35">
        <f>'[1]9 мес.'!E12+'[1]4 кварт.'!E12</f>
        <v>0</v>
      </c>
      <c r="F14" s="35">
        <f>'[1]9 мес.'!F12+'[1]4 кварт.'!F12</f>
        <v>0</v>
      </c>
      <c r="G14" s="35">
        <f>'[1]9 мес.'!G12+'[1]4 кварт.'!G12</f>
        <v>0</v>
      </c>
      <c r="H14" s="35">
        <f>'[1]9 мес.'!H12+'[1]4 кварт.'!H12</f>
        <v>0</v>
      </c>
      <c r="I14" s="35">
        <f>'[1]9 мес.'!I12+'[1]4 кварт.'!I12</f>
        <v>0</v>
      </c>
      <c r="J14" s="35">
        <f>'[1]9 мес.'!J12+'[1]4 кварт.'!J12</f>
        <v>0</v>
      </c>
      <c r="K14" s="35">
        <f>'[1]9 мес.'!K12+'[1]4 кварт.'!K12</f>
        <v>0</v>
      </c>
      <c r="L14" s="35">
        <f>'[1]9 мес.'!L12+'[1]4 кварт.'!L12</f>
        <v>0</v>
      </c>
      <c r="M14" s="35">
        <f>'[1]9 мес.'!M12+'[1]4 кварт.'!M12</f>
        <v>0</v>
      </c>
      <c r="N14" s="35">
        <f>'[1]9 мес.'!N12+'[1]4 кварт.'!N12</f>
        <v>0</v>
      </c>
      <c r="O14" s="35">
        <f>'[1]9 мес.'!O12+'[1]4 кварт.'!O12</f>
        <v>0</v>
      </c>
      <c r="P14" s="35">
        <f>'[1]9 мес.'!P12+'[1]4 кварт.'!P12</f>
        <v>0</v>
      </c>
      <c r="Q14" s="35">
        <f>'[1]9 мес.'!Q12+'[1]4 кварт.'!Q12</f>
        <v>0</v>
      </c>
      <c r="R14" s="35">
        <f>'[1]9 мес.'!R12+'[1]4 кварт.'!R12</f>
        <v>0</v>
      </c>
      <c r="S14" s="35">
        <f>'[1]9 мес.'!S12+'[1]4 кварт.'!S12</f>
        <v>0</v>
      </c>
      <c r="T14" s="35">
        <f>'[1]9 мес.'!T12+'[1]4 кварт.'!T12</f>
        <v>0</v>
      </c>
      <c r="U14" s="35">
        <f>'[1]9 мес.'!U12+'[1]4 кварт.'!U12</f>
        <v>0</v>
      </c>
      <c r="V14" s="35">
        <f>'[1]9 мес.'!V12+'[1]4 кварт.'!V12</f>
        <v>0</v>
      </c>
      <c r="W14" s="35">
        <f>'[1]9 мес.'!W12+'[1]4 кварт.'!W12</f>
        <v>0</v>
      </c>
      <c r="X14" s="35">
        <f>'[1]9 мес.'!X12+'[1]4 кварт.'!X12</f>
        <v>0</v>
      </c>
      <c r="Y14" s="35">
        <f>'[1]9 мес.'!Y12+'[1]4 кварт.'!Y12</f>
        <v>12.5</v>
      </c>
      <c r="Z14" s="35">
        <f>'[1]9 мес.'!Z12+'[1]4 кварт.'!Z12</f>
        <v>15.257</v>
      </c>
      <c r="AA14" s="35">
        <f>'[1]9 мес.'!AA12+'[1]4 кварт.'!AA12</f>
        <v>0</v>
      </c>
      <c r="AB14" s="35">
        <f>'[1]9 мес.'!AB12+'[1]4 кварт.'!AB12</f>
        <v>0</v>
      </c>
      <c r="AC14" s="35">
        <f>'[1]9 мес.'!AC12+'[1]4 кварт.'!AC12</f>
        <v>0</v>
      </c>
      <c r="AD14" s="35">
        <f>'[1]9 мес.'!AD12+'[1]4 кварт.'!AD12</f>
        <v>0</v>
      </c>
      <c r="AE14" s="35">
        <f>'[1]9 мес.'!AE12+'[1]4 кварт.'!AE12</f>
        <v>0</v>
      </c>
      <c r="AF14" s="35">
        <f>'[1]9 мес.'!AF12+'[1]4 кварт.'!AF12</f>
        <v>0</v>
      </c>
      <c r="AG14" s="35">
        <f>'[1]9 мес.'!AG12+'[1]4 кварт.'!AG12</f>
        <v>0</v>
      </c>
      <c r="AH14" s="35">
        <f>'[1]9 мес.'!AH12+'[1]4 кварт.'!AH12</f>
        <v>0</v>
      </c>
      <c r="AI14" s="35">
        <f>'[1]9 мес.'!AI12+'[1]4 кварт.'!AI12</f>
        <v>0</v>
      </c>
      <c r="AJ14" s="35">
        <f>'[1]9 мес.'!AJ12+'[1]4 кварт.'!AJ12</f>
        <v>0</v>
      </c>
      <c r="AK14" s="35">
        <f>'[1]9 мес.'!AK12+'[1]4 кварт.'!AK12</f>
        <v>0</v>
      </c>
      <c r="AL14" s="35">
        <f>'[1]9 мес.'!AL12+'[1]4 кварт.'!AL12</f>
        <v>0</v>
      </c>
      <c r="AM14" s="35">
        <f>'[1]9 мес.'!AM12+'[1]4 кварт.'!AM12</f>
        <v>1</v>
      </c>
      <c r="AN14" s="35">
        <f>'[1]9 мес.'!AN12+'[1]4 кварт.'!AN12</f>
        <v>1.032</v>
      </c>
      <c r="AO14" s="35">
        <f>'[1]9 мес.'!AO12+'[1]4 кварт.'!AO12</f>
        <v>0</v>
      </c>
      <c r="AP14" s="35">
        <f>'[1]9 мес.'!AP12+'[1]4 кварт.'!AP12</f>
        <v>0</v>
      </c>
      <c r="AQ14" s="35">
        <f>'[1]9 мес.'!AQ12+'[1]4 кварт.'!AQ12</f>
        <v>16</v>
      </c>
      <c r="AR14" s="35">
        <f>'[1]9 мес.'!AR12+'[1]4 кварт.'!AR12</f>
        <v>20.577000000000002</v>
      </c>
      <c r="AS14" s="35">
        <f>'[1]9 мес.'!AS12+'[1]4 кварт.'!AS12</f>
        <v>0</v>
      </c>
      <c r="AT14" s="35">
        <f>'[1]9 мес.'!AT12+'[1]4 кварт.'!AT12</f>
        <v>0</v>
      </c>
      <c r="AU14" s="35">
        <f>'[1]9 мес.'!AU12+'[1]4 кварт.'!AU12</f>
        <v>0</v>
      </c>
      <c r="AV14" s="35">
        <f>'[1]9 мес.'!AV12+'[1]4 кварт.'!AV12</f>
        <v>0</v>
      </c>
      <c r="AW14" s="35">
        <f>'[1]9 мес.'!AW12+'[1]4 кварт.'!AW12</f>
        <v>0</v>
      </c>
      <c r="AX14" s="35">
        <f>'[1]9 мес.'!AX12+'[1]4 кварт.'!AX12</f>
        <v>0</v>
      </c>
      <c r="AY14" s="35">
        <f>'[1]9 мес.'!AY12+'[1]4 кварт.'!AY12</f>
        <v>0</v>
      </c>
      <c r="AZ14" s="35">
        <f>'[1]9 мес.'!AZ12+'[1]4 кварт.'!AZ12</f>
        <v>0</v>
      </c>
      <c r="BA14" s="35">
        <f>'[1]9 мес.'!BA12+'[1]4 кварт.'!BA12</f>
        <v>0</v>
      </c>
      <c r="BB14" s="35">
        <f>'[1]9 мес.'!BB12+'[1]4 кварт.'!BB12</f>
        <v>0</v>
      </c>
      <c r="BC14" s="35">
        <f>'[1]9 мес.'!BC12+'[1]4 кварт.'!BC12</f>
        <v>0</v>
      </c>
      <c r="BD14" s="35">
        <f>'[1]9 мес.'!BD12+'[1]4 кварт.'!BD12</f>
        <v>0</v>
      </c>
      <c r="BE14" s="36">
        <f>'[1]9 мес.'!BE12+'[1]4 кварт.'!BE12</f>
        <v>7.8410000000000002</v>
      </c>
      <c r="BF14" s="37">
        <f>'[1]9 мес.'!BF12+'[1]4 кварт.'!BF12</f>
        <v>44.707000000000001</v>
      </c>
      <c r="BG14" s="38">
        <f t="shared" si="0"/>
        <v>224.15141639508647</v>
      </c>
      <c r="BH14" s="39">
        <v>19.945</v>
      </c>
    </row>
    <row r="15" spans="1:60" ht="15.75">
      <c r="A15" s="40">
        <v>10</v>
      </c>
      <c r="B15" s="33" t="s">
        <v>48</v>
      </c>
      <c r="C15" s="35">
        <f>'[1]9 мес.'!C13+'[1]4 кварт.'!C13</f>
        <v>0</v>
      </c>
      <c r="D15" s="35">
        <f>'[1]9 мес.'!D13+'[1]4 кварт.'!D13</f>
        <v>0</v>
      </c>
      <c r="E15" s="35">
        <f>'[1]9 мес.'!E13+'[1]4 кварт.'!E13</f>
        <v>0</v>
      </c>
      <c r="F15" s="35">
        <f>'[1]9 мес.'!F13+'[1]4 кварт.'!F13</f>
        <v>0</v>
      </c>
      <c r="G15" s="35">
        <f>'[1]9 мес.'!G13+'[1]4 кварт.'!G13</f>
        <v>0</v>
      </c>
      <c r="H15" s="35">
        <f>'[1]9 мес.'!H13+'[1]4 кварт.'!H13</f>
        <v>0</v>
      </c>
      <c r="I15" s="35">
        <f>'[1]9 мес.'!I13+'[1]4 кварт.'!I13</f>
        <v>0</v>
      </c>
      <c r="J15" s="35">
        <f>'[1]9 мес.'!J13+'[1]4 кварт.'!J13</f>
        <v>0</v>
      </c>
      <c r="K15" s="35">
        <f>'[1]9 мес.'!K13+'[1]4 кварт.'!K13</f>
        <v>0</v>
      </c>
      <c r="L15" s="35">
        <f>'[1]9 мес.'!L13+'[1]4 кварт.'!L13</f>
        <v>0</v>
      </c>
      <c r="M15" s="35">
        <f>'[1]9 мес.'!M13+'[1]4 кварт.'!M13</f>
        <v>0</v>
      </c>
      <c r="N15" s="35">
        <f>'[1]9 мес.'!N13+'[1]4 кварт.'!N13</f>
        <v>0</v>
      </c>
      <c r="O15" s="35">
        <f>'[1]9 мес.'!O13+'[1]4 кварт.'!O13</f>
        <v>0</v>
      </c>
      <c r="P15" s="35">
        <f>'[1]9 мес.'!P13+'[1]4 кварт.'!P13</f>
        <v>0</v>
      </c>
      <c r="Q15" s="35">
        <f>'[1]9 мес.'!Q13+'[1]4 кварт.'!Q13</f>
        <v>0</v>
      </c>
      <c r="R15" s="35">
        <f>'[1]9 мес.'!R13+'[1]4 кварт.'!R13</f>
        <v>0</v>
      </c>
      <c r="S15" s="35">
        <f>'[1]9 мес.'!S13+'[1]4 кварт.'!S13</f>
        <v>0</v>
      </c>
      <c r="T15" s="35">
        <f>'[1]9 мес.'!T13+'[1]4 кварт.'!T13</f>
        <v>0</v>
      </c>
      <c r="U15" s="35">
        <f>'[1]9 мес.'!U13+'[1]4 кварт.'!U13</f>
        <v>0</v>
      </c>
      <c r="V15" s="35">
        <f>'[1]9 мес.'!V13+'[1]4 кварт.'!V13</f>
        <v>0</v>
      </c>
      <c r="W15" s="35">
        <f>'[1]9 мес.'!W13+'[1]4 кварт.'!W13</f>
        <v>0</v>
      </c>
      <c r="X15" s="35">
        <f>'[1]9 мес.'!X13+'[1]4 кварт.'!X13</f>
        <v>0</v>
      </c>
      <c r="Y15" s="35">
        <f>'[1]9 мес.'!Y13+'[1]4 кварт.'!Y13</f>
        <v>0</v>
      </c>
      <c r="Z15" s="35">
        <f>'[1]9 мес.'!Z13+'[1]4 кварт.'!Z13</f>
        <v>0</v>
      </c>
      <c r="AA15" s="35">
        <f>'[1]9 мес.'!AA13+'[1]4 кварт.'!AA13</f>
        <v>0</v>
      </c>
      <c r="AB15" s="35">
        <f>'[1]9 мес.'!AB13+'[1]4 кварт.'!AB13</f>
        <v>0</v>
      </c>
      <c r="AC15" s="35">
        <f>'[1]9 мес.'!AC13+'[1]4 кварт.'!AC13</f>
        <v>0</v>
      </c>
      <c r="AD15" s="35">
        <f>'[1]9 мес.'!AD13+'[1]4 кварт.'!AD13</f>
        <v>0</v>
      </c>
      <c r="AE15" s="35">
        <f>'[1]9 мес.'!AE13+'[1]4 кварт.'!AE13</f>
        <v>0</v>
      </c>
      <c r="AF15" s="35">
        <f>'[1]9 мес.'!AF13+'[1]4 кварт.'!AF13</f>
        <v>0</v>
      </c>
      <c r="AG15" s="35">
        <f>'[1]9 мес.'!AG13+'[1]4 кварт.'!AG13</f>
        <v>0</v>
      </c>
      <c r="AH15" s="35">
        <f>'[1]9 мес.'!AH13+'[1]4 кварт.'!AH13</f>
        <v>0</v>
      </c>
      <c r="AI15" s="35">
        <f>'[1]9 мес.'!AI13+'[1]4 кварт.'!AI13</f>
        <v>0</v>
      </c>
      <c r="AJ15" s="35">
        <f>'[1]9 мес.'!AJ13+'[1]4 кварт.'!AJ13</f>
        <v>0</v>
      </c>
      <c r="AK15" s="35">
        <f>'[1]9 мес.'!AK13+'[1]4 кварт.'!AK13</f>
        <v>0</v>
      </c>
      <c r="AL15" s="35">
        <f>'[1]9 мес.'!AL13+'[1]4 кварт.'!AL13</f>
        <v>0</v>
      </c>
      <c r="AM15" s="35">
        <f>'[1]9 мес.'!AM13+'[1]4 кварт.'!AM13</f>
        <v>0</v>
      </c>
      <c r="AN15" s="35">
        <f>'[1]9 мес.'!AN13+'[1]4 кварт.'!AN13</f>
        <v>0</v>
      </c>
      <c r="AO15" s="35">
        <f>'[1]9 мес.'!AO13+'[1]4 кварт.'!AO13</f>
        <v>0</v>
      </c>
      <c r="AP15" s="35">
        <f>'[1]9 мес.'!AP13+'[1]4 кварт.'!AP13</f>
        <v>0</v>
      </c>
      <c r="AQ15" s="35">
        <f>'[1]9 мес.'!AQ13+'[1]4 кварт.'!AQ13</f>
        <v>15</v>
      </c>
      <c r="AR15" s="35">
        <f>'[1]9 мес.'!AR13+'[1]4 кварт.'!AR13</f>
        <v>21.306999999999999</v>
      </c>
      <c r="AS15" s="35">
        <f>'[1]9 мес.'!AS13+'[1]4 кварт.'!AS13</f>
        <v>0</v>
      </c>
      <c r="AT15" s="35">
        <f>'[1]9 мес.'!AT13+'[1]4 кварт.'!AT13</f>
        <v>0</v>
      </c>
      <c r="AU15" s="35">
        <f>'[1]9 мес.'!AU13+'[1]4 кварт.'!AU13</f>
        <v>0</v>
      </c>
      <c r="AV15" s="35">
        <f>'[1]9 мес.'!AV13+'[1]4 кварт.'!AV13</f>
        <v>0</v>
      </c>
      <c r="AW15" s="35">
        <f>'[1]9 мес.'!AW13+'[1]4 кварт.'!AW13</f>
        <v>0</v>
      </c>
      <c r="AX15" s="35">
        <f>'[1]9 мес.'!AX13+'[1]4 кварт.'!AX13</f>
        <v>0</v>
      </c>
      <c r="AY15" s="35">
        <f>'[1]9 мес.'!AY13+'[1]4 кварт.'!AY13</f>
        <v>0</v>
      </c>
      <c r="AZ15" s="35">
        <f>'[1]9 мес.'!AZ13+'[1]4 кварт.'!AZ13</f>
        <v>0</v>
      </c>
      <c r="BA15" s="35">
        <f>'[1]9 мес.'!BA13+'[1]4 кварт.'!BA13</f>
        <v>0</v>
      </c>
      <c r="BB15" s="35">
        <f>'[1]9 мес.'!BB13+'[1]4 кварт.'!BB13</f>
        <v>0</v>
      </c>
      <c r="BC15" s="35">
        <f>'[1]9 мес.'!BC13+'[1]4 кварт.'!BC13</f>
        <v>0</v>
      </c>
      <c r="BD15" s="35">
        <f>'[1]9 мес.'!BD13+'[1]4 кварт.'!BD13</f>
        <v>0</v>
      </c>
      <c r="BE15" s="36">
        <f>'[1]9 мес.'!BE13+'[1]4 кварт.'!BE13</f>
        <v>7.8410000000000002</v>
      </c>
      <c r="BF15" s="37">
        <f>'[1]9 мес.'!BF13+'[1]4 кварт.'!BF13</f>
        <v>29.148</v>
      </c>
      <c r="BG15" s="38">
        <f t="shared" si="0"/>
        <v>145.68172730907639</v>
      </c>
      <c r="BH15" s="39">
        <v>20.007999999999999</v>
      </c>
    </row>
    <row r="16" spans="1:60" ht="15.75">
      <c r="A16" s="40">
        <v>11</v>
      </c>
      <c r="B16" s="33" t="s">
        <v>49</v>
      </c>
      <c r="C16" s="35">
        <f>'[1]9 мес.'!C14+'[1]4 кварт.'!C14</f>
        <v>0</v>
      </c>
      <c r="D16" s="35">
        <f>'[1]9 мес.'!D14+'[1]4 кварт.'!D14</f>
        <v>0</v>
      </c>
      <c r="E16" s="35">
        <f>'[1]9 мес.'!E14+'[1]4 кварт.'!E14</f>
        <v>0</v>
      </c>
      <c r="F16" s="35">
        <f>'[1]9 мес.'!F14+'[1]4 кварт.'!F14</f>
        <v>0</v>
      </c>
      <c r="G16" s="35">
        <f>'[1]9 мес.'!G14+'[1]4 кварт.'!G14</f>
        <v>0</v>
      </c>
      <c r="H16" s="35">
        <f>'[1]9 мес.'!H14+'[1]4 кварт.'!H14</f>
        <v>0</v>
      </c>
      <c r="I16" s="35">
        <f>'[1]9 мес.'!I14+'[1]4 кварт.'!I14</f>
        <v>0</v>
      </c>
      <c r="J16" s="35">
        <f>'[1]9 мес.'!J14+'[1]4 кварт.'!J14</f>
        <v>0</v>
      </c>
      <c r="K16" s="35">
        <f>'[1]9 мес.'!K14+'[1]4 кварт.'!K14</f>
        <v>0</v>
      </c>
      <c r="L16" s="35">
        <f>'[1]9 мес.'!L14+'[1]4 кварт.'!L14</f>
        <v>0</v>
      </c>
      <c r="M16" s="35">
        <f>'[1]9 мес.'!M14+'[1]4 кварт.'!M14</f>
        <v>0</v>
      </c>
      <c r="N16" s="35">
        <f>'[1]9 мес.'!N14+'[1]4 кварт.'!N14</f>
        <v>0</v>
      </c>
      <c r="O16" s="35">
        <f>'[1]9 мес.'!O14+'[1]4 кварт.'!O14</f>
        <v>0</v>
      </c>
      <c r="P16" s="35">
        <f>'[1]9 мес.'!P14+'[1]4 кварт.'!P14</f>
        <v>0</v>
      </c>
      <c r="Q16" s="35">
        <f>'[1]9 мес.'!Q14+'[1]4 кварт.'!Q14</f>
        <v>0</v>
      </c>
      <c r="R16" s="35">
        <f>'[1]9 мес.'!R14+'[1]4 кварт.'!R14</f>
        <v>0</v>
      </c>
      <c r="S16" s="35">
        <f>'[1]9 мес.'!S14+'[1]4 кварт.'!S14</f>
        <v>0</v>
      </c>
      <c r="T16" s="35">
        <f>'[1]9 мес.'!T14+'[1]4 кварт.'!T14</f>
        <v>0</v>
      </c>
      <c r="U16" s="35">
        <f>'[1]9 мес.'!U14+'[1]4 кварт.'!U14</f>
        <v>0</v>
      </c>
      <c r="V16" s="35">
        <f>'[1]9 мес.'!V14+'[1]4 кварт.'!V14</f>
        <v>0</v>
      </c>
      <c r="W16" s="35">
        <f>'[1]9 мес.'!W14+'[1]4 кварт.'!W14</f>
        <v>0</v>
      </c>
      <c r="X16" s="35">
        <f>'[1]9 мес.'!X14+'[1]4 кварт.'!X14</f>
        <v>0</v>
      </c>
      <c r="Y16" s="35">
        <f>'[1]9 мес.'!Y14+'[1]4 кварт.'!Y14</f>
        <v>0</v>
      </c>
      <c r="Z16" s="35">
        <f>'[1]9 мес.'!Z14+'[1]4 кварт.'!Z14</f>
        <v>0</v>
      </c>
      <c r="AA16" s="35">
        <f>'[1]9 мес.'!AA14+'[1]4 кварт.'!AA14</f>
        <v>0</v>
      </c>
      <c r="AB16" s="35">
        <f>'[1]9 мес.'!AB14+'[1]4 кварт.'!AB14</f>
        <v>0</v>
      </c>
      <c r="AC16" s="35">
        <f>'[1]9 мес.'!AC14+'[1]4 кварт.'!AC14</f>
        <v>0</v>
      </c>
      <c r="AD16" s="35">
        <f>'[1]9 мес.'!AD14+'[1]4 кварт.'!AD14</f>
        <v>0</v>
      </c>
      <c r="AE16" s="35">
        <f>'[1]9 мес.'!AE14+'[1]4 кварт.'!AE14</f>
        <v>0</v>
      </c>
      <c r="AF16" s="35">
        <f>'[1]9 мес.'!AF14+'[1]4 кварт.'!AF14</f>
        <v>0</v>
      </c>
      <c r="AG16" s="35">
        <f>'[1]9 мес.'!AG14+'[1]4 кварт.'!AG14</f>
        <v>0</v>
      </c>
      <c r="AH16" s="35">
        <f>'[1]9 мес.'!AH14+'[1]4 кварт.'!AH14</f>
        <v>0</v>
      </c>
      <c r="AI16" s="35">
        <f>'[1]9 мес.'!AI14+'[1]4 кварт.'!AI14</f>
        <v>0</v>
      </c>
      <c r="AJ16" s="35">
        <f>'[1]9 мес.'!AJ14+'[1]4 кварт.'!AJ14</f>
        <v>0</v>
      </c>
      <c r="AK16" s="35">
        <f>'[1]9 мес.'!AK14+'[1]4 кварт.'!AK14</f>
        <v>0</v>
      </c>
      <c r="AL16" s="35">
        <f>'[1]9 мес.'!AL14+'[1]4 кварт.'!AL14</f>
        <v>0</v>
      </c>
      <c r="AM16" s="35">
        <f>'[1]9 мес.'!AM14+'[1]4 кварт.'!AM14</f>
        <v>0</v>
      </c>
      <c r="AN16" s="35">
        <f>'[1]9 мес.'!AN14+'[1]4 кварт.'!AN14</f>
        <v>0</v>
      </c>
      <c r="AO16" s="35">
        <f>'[1]9 мес.'!AO14+'[1]4 кварт.'!AO14</f>
        <v>0</v>
      </c>
      <c r="AP16" s="35">
        <f>'[1]9 мес.'!AP14+'[1]4 кварт.'!AP14</f>
        <v>0</v>
      </c>
      <c r="AQ16" s="35">
        <f>'[1]9 мес.'!AQ14+'[1]4 кварт.'!AQ14</f>
        <v>14</v>
      </c>
      <c r="AR16" s="35">
        <f>'[1]9 мес.'!AR14+'[1]4 кварт.'!AR14</f>
        <v>19.788</v>
      </c>
      <c r="AS16" s="35">
        <f>'[1]9 мес.'!AS14+'[1]4 кварт.'!AS14</f>
        <v>0</v>
      </c>
      <c r="AT16" s="35">
        <f>'[1]9 мес.'!AT14+'[1]4 кварт.'!AT14</f>
        <v>0</v>
      </c>
      <c r="AU16" s="35">
        <f>'[1]9 мес.'!AU14+'[1]4 кварт.'!AU14</f>
        <v>0</v>
      </c>
      <c r="AV16" s="35">
        <f>'[1]9 мес.'!AV14+'[1]4 кварт.'!AV14</f>
        <v>0</v>
      </c>
      <c r="AW16" s="35">
        <f>'[1]9 мес.'!AW14+'[1]4 кварт.'!AW14</f>
        <v>1</v>
      </c>
      <c r="AX16" s="35">
        <f>'[1]9 мес.'!AX14+'[1]4 кварт.'!AX14</f>
        <v>0.67300000000000004</v>
      </c>
      <c r="AY16" s="35">
        <f>'[1]9 мес.'!AY14+'[1]4 кварт.'!AY14</f>
        <v>0</v>
      </c>
      <c r="AZ16" s="35">
        <f>'[1]9 мес.'!AZ14+'[1]4 кварт.'!AZ14</f>
        <v>0</v>
      </c>
      <c r="BA16" s="35">
        <f>'[1]9 мес.'!BA14+'[1]4 кварт.'!BA14</f>
        <v>0</v>
      </c>
      <c r="BB16" s="35">
        <f>'[1]9 мес.'!BB14+'[1]4 кварт.'!BB14</f>
        <v>0</v>
      </c>
      <c r="BC16" s="35">
        <f>'[1]9 мес.'!BC14+'[1]4 кварт.'!BC14</f>
        <v>0</v>
      </c>
      <c r="BD16" s="35">
        <f>'[1]9 мес.'!BD14+'[1]4 кварт.'!BD14</f>
        <v>0</v>
      </c>
      <c r="BE16" s="36">
        <f>'[1]9 мес.'!BE14+'[1]4 кварт.'!BE14</f>
        <v>11.435</v>
      </c>
      <c r="BF16" s="37">
        <f>'[1]9 мес.'!BF14+'[1]4 кварт.'!BF14</f>
        <v>31.896000000000001</v>
      </c>
      <c r="BG16" s="38">
        <f t="shared" si="0"/>
        <v>87.73966385167661</v>
      </c>
      <c r="BH16" s="39">
        <v>36.353000000000002</v>
      </c>
    </row>
    <row r="17" spans="1:60" ht="15.75">
      <c r="A17" s="40">
        <v>12</v>
      </c>
      <c r="B17" s="33" t="s">
        <v>50</v>
      </c>
      <c r="C17" s="35">
        <f>'[1]9 мес.'!C15+'[1]4 кварт.'!C15</f>
        <v>0</v>
      </c>
      <c r="D17" s="35">
        <f>'[1]9 мес.'!D15+'[1]4 кварт.'!D15</f>
        <v>0</v>
      </c>
      <c r="E17" s="35">
        <f>'[1]9 мес.'!E15+'[1]4 кварт.'!E15</f>
        <v>0</v>
      </c>
      <c r="F17" s="35">
        <f>'[1]9 мес.'!F15+'[1]4 кварт.'!F15</f>
        <v>0</v>
      </c>
      <c r="G17" s="35">
        <f>'[1]9 мес.'!G15+'[1]4 кварт.'!G15</f>
        <v>0</v>
      </c>
      <c r="H17" s="35">
        <f>'[1]9 мес.'!H15+'[1]4 кварт.'!H15</f>
        <v>0</v>
      </c>
      <c r="I17" s="35">
        <f>'[1]9 мес.'!I15+'[1]4 кварт.'!I15</f>
        <v>0</v>
      </c>
      <c r="J17" s="35">
        <f>'[1]9 мес.'!J15+'[1]4 кварт.'!J15</f>
        <v>0</v>
      </c>
      <c r="K17" s="35">
        <f>'[1]9 мес.'!K15+'[1]4 кварт.'!K15</f>
        <v>0</v>
      </c>
      <c r="L17" s="35">
        <f>'[1]9 мес.'!L15+'[1]4 кварт.'!L15</f>
        <v>0</v>
      </c>
      <c r="M17" s="35">
        <f>'[1]9 мес.'!M15+'[1]4 кварт.'!M15</f>
        <v>0</v>
      </c>
      <c r="N17" s="35">
        <f>'[1]9 мес.'!N15+'[1]4 кварт.'!N15</f>
        <v>0</v>
      </c>
      <c r="O17" s="35">
        <f>'[1]9 мес.'!O15+'[1]4 кварт.'!O15</f>
        <v>0</v>
      </c>
      <c r="P17" s="35">
        <f>'[1]9 мес.'!P15+'[1]4 кварт.'!P15</f>
        <v>0</v>
      </c>
      <c r="Q17" s="35">
        <f>'[1]9 мес.'!Q15+'[1]4 кварт.'!Q15</f>
        <v>0</v>
      </c>
      <c r="R17" s="35">
        <f>'[1]9 мес.'!R15+'[1]4 кварт.'!R15</f>
        <v>0</v>
      </c>
      <c r="S17" s="35">
        <f>'[1]9 мес.'!S15+'[1]4 кварт.'!S15</f>
        <v>0</v>
      </c>
      <c r="T17" s="35">
        <f>'[1]9 мес.'!T15+'[1]4 кварт.'!T15</f>
        <v>0</v>
      </c>
      <c r="U17" s="35">
        <f>'[1]9 мес.'!U15+'[1]4 кварт.'!U15</f>
        <v>0</v>
      </c>
      <c r="V17" s="35">
        <f>'[1]9 мес.'!V15+'[1]4 кварт.'!V15</f>
        <v>0</v>
      </c>
      <c r="W17" s="35">
        <f>'[1]9 мес.'!W15+'[1]4 кварт.'!W15</f>
        <v>0</v>
      </c>
      <c r="X17" s="35">
        <f>'[1]9 мес.'!X15+'[1]4 кварт.'!X15</f>
        <v>0</v>
      </c>
      <c r="Y17" s="35">
        <f>'[1]9 мес.'!Y15+'[1]4 кварт.'!Y15</f>
        <v>0</v>
      </c>
      <c r="Z17" s="35">
        <f>'[1]9 мес.'!Z15+'[1]4 кварт.'!Z15</f>
        <v>0</v>
      </c>
      <c r="AA17" s="35">
        <f>'[1]9 мес.'!AA15+'[1]4 кварт.'!AA15</f>
        <v>0</v>
      </c>
      <c r="AB17" s="35">
        <f>'[1]9 мес.'!AB15+'[1]4 кварт.'!AB15</f>
        <v>0</v>
      </c>
      <c r="AC17" s="35">
        <f>'[1]9 мес.'!AC15+'[1]4 кварт.'!AC15</f>
        <v>0</v>
      </c>
      <c r="AD17" s="35">
        <f>'[1]9 мес.'!AD15+'[1]4 кварт.'!AD15</f>
        <v>0</v>
      </c>
      <c r="AE17" s="35">
        <f>'[1]9 мес.'!AE15+'[1]4 кварт.'!AE15</f>
        <v>0</v>
      </c>
      <c r="AF17" s="35">
        <f>'[1]9 мес.'!AF15+'[1]4 кварт.'!AF15</f>
        <v>0</v>
      </c>
      <c r="AG17" s="35">
        <f>'[1]9 мес.'!AG15+'[1]4 кварт.'!AG15</f>
        <v>0</v>
      </c>
      <c r="AH17" s="35">
        <f>'[1]9 мес.'!AH15+'[1]4 кварт.'!AH15</f>
        <v>0</v>
      </c>
      <c r="AI17" s="35">
        <f>'[1]9 мес.'!AI15+'[1]4 кварт.'!AI15</f>
        <v>0</v>
      </c>
      <c r="AJ17" s="35">
        <f>'[1]9 мес.'!AJ15+'[1]4 кварт.'!AJ15</f>
        <v>0</v>
      </c>
      <c r="AK17" s="35">
        <f>'[1]9 мес.'!AK15+'[1]4 кварт.'!AK15</f>
        <v>0</v>
      </c>
      <c r="AL17" s="35">
        <f>'[1]9 мес.'!AL15+'[1]4 кварт.'!AL15</f>
        <v>0</v>
      </c>
      <c r="AM17" s="35">
        <f>'[1]9 мес.'!AM15+'[1]4 кварт.'!AM15</f>
        <v>0</v>
      </c>
      <c r="AN17" s="35">
        <f>'[1]9 мес.'!AN15+'[1]4 кварт.'!AN15</f>
        <v>0</v>
      </c>
      <c r="AO17" s="35">
        <f>'[1]9 мес.'!AO15+'[1]4 кварт.'!AO15</f>
        <v>0</v>
      </c>
      <c r="AP17" s="35">
        <f>'[1]9 мес.'!AP15+'[1]4 кварт.'!AP15</f>
        <v>0</v>
      </c>
      <c r="AQ17" s="35">
        <f>'[1]9 мес.'!AQ15+'[1]4 кварт.'!AQ15</f>
        <v>16</v>
      </c>
      <c r="AR17" s="35">
        <f>'[1]9 мес.'!AR15+'[1]4 кварт.'!AR15</f>
        <v>23.388999999999999</v>
      </c>
      <c r="AS17" s="35">
        <f>'[1]9 мес.'!AS15+'[1]4 кварт.'!AS15</f>
        <v>0</v>
      </c>
      <c r="AT17" s="35">
        <f>'[1]9 мес.'!AT15+'[1]4 кварт.'!AT15</f>
        <v>0</v>
      </c>
      <c r="AU17" s="35">
        <f>'[1]9 мес.'!AU15+'[1]4 кварт.'!AU15</f>
        <v>0</v>
      </c>
      <c r="AV17" s="35">
        <f>'[1]9 мес.'!AV15+'[1]4 кварт.'!AV15</f>
        <v>0</v>
      </c>
      <c r="AW17" s="35">
        <f>'[1]9 мес.'!AW15+'[1]4 кварт.'!AW15</f>
        <v>0</v>
      </c>
      <c r="AX17" s="35">
        <f>'[1]9 мес.'!AX15+'[1]4 кварт.'!AX15</f>
        <v>0</v>
      </c>
      <c r="AY17" s="35">
        <f>'[1]9 мес.'!AY15+'[1]4 кварт.'!AY15</f>
        <v>0</v>
      </c>
      <c r="AZ17" s="35">
        <f>'[1]9 мес.'!AZ15+'[1]4 кварт.'!AZ15</f>
        <v>0</v>
      </c>
      <c r="BA17" s="35">
        <f>'[1]9 мес.'!BA15+'[1]4 кварт.'!BA15</f>
        <v>0</v>
      </c>
      <c r="BB17" s="35">
        <f>'[1]9 мес.'!BB15+'[1]4 кварт.'!BB15</f>
        <v>0</v>
      </c>
      <c r="BC17" s="35">
        <f>'[1]9 мес.'!BC15+'[1]4 кварт.'!BC15</f>
        <v>0</v>
      </c>
      <c r="BD17" s="35">
        <f>'[1]9 мес.'!BD15+'[1]4 кварт.'!BD15</f>
        <v>0</v>
      </c>
      <c r="BE17" s="36">
        <f>'[1]9 мес.'!BE15+'[1]4 кварт.'!BE15</f>
        <v>11.363</v>
      </c>
      <c r="BF17" s="37">
        <f>'[1]9 мес.'!BF15+'[1]4 кварт.'!BF15</f>
        <v>34.751999999999995</v>
      </c>
      <c r="BG17" s="38">
        <f t="shared" si="0"/>
        <v>95.775113683340209</v>
      </c>
      <c r="BH17" s="39">
        <v>36.284999999999997</v>
      </c>
    </row>
    <row r="18" spans="1:60" ht="15.75">
      <c r="A18" s="40">
        <v>13</v>
      </c>
      <c r="B18" s="33" t="s">
        <v>51</v>
      </c>
      <c r="C18" s="35">
        <f>'[1]9 мес.'!C16+'[1]4 кварт.'!C16</f>
        <v>0</v>
      </c>
      <c r="D18" s="35">
        <f>'[1]9 мес.'!D16+'[1]4 кварт.'!D16</f>
        <v>0</v>
      </c>
      <c r="E18" s="35">
        <f>'[1]9 мес.'!E16+'[1]4 кварт.'!E16</f>
        <v>0</v>
      </c>
      <c r="F18" s="35">
        <f>'[1]9 мес.'!F16+'[1]4 кварт.'!F16</f>
        <v>0</v>
      </c>
      <c r="G18" s="35">
        <f>'[1]9 мес.'!G16+'[1]4 кварт.'!G16</f>
        <v>0</v>
      </c>
      <c r="H18" s="35">
        <f>'[1]9 мес.'!H16+'[1]4 кварт.'!H16</f>
        <v>0</v>
      </c>
      <c r="I18" s="35">
        <f>'[1]9 мес.'!I16+'[1]4 кварт.'!I16</f>
        <v>0</v>
      </c>
      <c r="J18" s="35">
        <f>'[1]9 мес.'!J16+'[1]4 кварт.'!J16</f>
        <v>0</v>
      </c>
      <c r="K18" s="35">
        <f>'[1]9 мес.'!K16+'[1]4 кварт.'!K16</f>
        <v>0</v>
      </c>
      <c r="L18" s="35">
        <f>'[1]9 мес.'!L16+'[1]4 кварт.'!L16</f>
        <v>0</v>
      </c>
      <c r="M18" s="35">
        <f>'[1]9 мес.'!M16+'[1]4 кварт.'!M16</f>
        <v>0</v>
      </c>
      <c r="N18" s="35">
        <f>'[1]9 мес.'!N16+'[1]4 кварт.'!N16</f>
        <v>0</v>
      </c>
      <c r="O18" s="35">
        <f>'[1]9 мес.'!O16+'[1]4 кварт.'!O16</f>
        <v>0</v>
      </c>
      <c r="P18" s="35">
        <f>'[1]9 мес.'!P16+'[1]4 кварт.'!P16</f>
        <v>0</v>
      </c>
      <c r="Q18" s="35">
        <f>'[1]9 мес.'!Q16+'[1]4 кварт.'!Q16</f>
        <v>0</v>
      </c>
      <c r="R18" s="35">
        <f>'[1]9 мес.'!R16+'[1]4 кварт.'!R16</f>
        <v>0</v>
      </c>
      <c r="S18" s="35">
        <f>'[1]9 мес.'!S16+'[1]4 кварт.'!S16</f>
        <v>0</v>
      </c>
      <c r="T18" s="35">
        <f>'[1]9 мес.'!T16+'[1]4 кварт.'!T16</f>
        <v>0</v>
      </c>
      <c r="U18" s="35">
        <f>'[1]9 мес.'!U16+'[1]4 кварт.'!U16</f>
        <v>0</v>
      </c>
      <c r="V18" s="35">
        <f>'[1]9 мес.'!V16+'[1]4 кварт.'!V16</f>
        <v>0</v>
      </c>
      <c r="W18" s="35">
        <f>'[1]9 мес.'!W16+'[1]4 кварт.'!W16</f>
        <v>0</v>
      </c>
      <c r="X18" s="35">
        <f>'[1]9 мес.'!X16+'[1]4 кварт.'!X16</f>
        <v>0</v>
      </c>
      <c r="Y18" s="35">
        <f>'[1]9 мес.'!Y16+'[1]4 кварт.'!Y16</f>
        <v>0</v>
      </c>
      <c r="Z18" s="35">
        <f>'[1]9 мес.'!Z16+'[1]4 кварт.'!Z16</f>
        <v>0</v>
      </c>
      <c r="AA18" s="35">
        <f>'[1]9 мес.'!AA16+'[1]4 кварт.'!AA16</f>
        <v>0</v>
      </c>
      <c r="AB18" s="35">
        <f>'[1]9 мес.'!AB16+'[1]4 кварт.'!AB16</f>
        <v>0</v>
      </c>
      <c r="AC18" s="35">
        <f>'[1]9 мес.'!AC16+'[1]4 кварт.'!AC16</f>
        <v>0</v>
      </c>
      <c r="AD18" s="35">
        <f>'[1]9 мес.'!AD16+'[1]4 кварт.'!AD16</f>
        <v>0</v>
      </c>
      <c r="AE18" s="35">
        <f>'[1]9 мес.'!AE16+'[1]4 кварт.'!AE16</f>
        <v>0</v>
      </c>
      <c r="AF18" s="35">
        <f>'[1]9 мес.'!AF16+'[1]4 кварт.'!AF16</f>
        <v>0</v>
      </c>
      <c r="AG18" s="35">
        <f>'[1]9 мес.'!AG16+'[1]4 кварт.'!AG16</f>
        <v>0</v>
      </c>
      <c r="AH18" s="35">
        <f>'[1]9 мес.'!AH16+'[1]4 кварт.'!AH16</f>
        <v>0</v>
      </c>
      <c r="AI18" s="35">
        <f>'[1]9 мес.'!AI16+'[1]4 кварт.'!AI16</f>
        <v>0</v>
      </c>
      <c r="AJ18" s="35">
        <f>'[1]9 мес.'!AJ16+'[1]4 кварт.'!AJ16</f>
        <v>0</v>
      </c>
      <c r="AK18" s="35">
        <f>'[1]9 мес.'!AK16+'[1]4 кварт.'!AK16</f>
        <v>0</v>
      </c>
      <c r="AL18" s="35">
        <f>'[1]9 мес.'!AL16+'[1]4 кварт.'!AL16</f>
        <v>0</v>
      </c>
      <c r="AM18" s="35">
        <f>'[1]9 мес.'!AM16+'[1]4 кварт.'!AM16</f>
        <v>0</v>
      </c>
      <c r="AN18" s="35">
        <f>'[1]9 мес.'!AN16+'[1]4 кварт.'!AN16</f>
        <v>0</v>
      </c>
      <c r="AO18" s="35">
        <f>'[1]9 мес.'!AO16+'[1]4 кварт.'!AO16</f>
        <v>0</v>
      </c>
      <c r="AP18" s="35">
        <f>'[1]9 мес.'!AP16+'[1]4 кварт.'!AP16</f>
        <v>0</v>
      </c>
      <c r="AQ18" s="35">
        <f>'[1]9 мес.'!AQ16+'[1]4 кварт.'!AQ16</f>
        <v>13</v>
      </c>
      <c r="AR18" s="35">
        <f>'[1]9 мес.'!AR16+'[1]4 кварт.'!AR16</f>
        <v>19.181999999999999</v>
      </c>
      <c r="AS18" s="35">
        <f>'[1]9 мес.'!AS16+'[1]4 кварт.'!AS16</f>
        <v>0</v>
      </c>
      <c r="AT18" s="35">
        <f>'[1]9 мес.'!AT16+'[1]4 кварт.'!AT16</f>
        <v>0</v>
      </c>
      <c r="AU18" s="35">
        <f>'[1]9 мес.'!AU16+'[1]4 кварт.'!AU16</f>
        <v>0</v>
      </c>
      <c r="AV18" s="35">
        <f>'[1]9 мес.'!AV16+'[1]4 кварт.'!AV16</f>
        <v>0</v>
      </c>
      <c r="AW18" s="35">
        <f>'[1]9 мес.'!AW16+'[1]4 кварт.'!AW16</f>
        <v>0</v>
      </c>
      <c r="AX18" s="35">
        <f>'[1]9 мес.'!AX16+'[1]4 кварт.'!AX16</f>
        <v>0</v>
      </c>
      <c r="AY18" s="35">
        <f>'[1]9 мес.'!AY16+'[1]4 кварт.'!AY16</f>
        <v>0</v>
      </c>
      <c r="AZ18" s="35">
        <f>'[1]9 мес.'!AZ16+'[1]4 кварт.'!AZ16</f>
        <v>0</v>
      </c>
      <c r="BA18" s="35">
        <f>'[1]9 мес.'!BA16+'[1]4 кварт.'!BA16</f>
        <v>0</v>
      </c>
      <c r="BB18" s="35">
        <f>'[1]9 мес.'!BB16+'[1]4 кварт.'!BB16</f>
        <v>0</v>
      </c>
      <c r="BC18" s="35">
        <f>'[1]9 мес.'!BC16+'[1]4 кварт.'!BC16</f>
        <v>0</v>
      </c>
      <c r="BD18" s="35">
        <f>'[1]9 мес.'!BD16+'[1]4 кварт.'!BD16</f>
        <v>0</v>
      </c>
      <c r="BE18" s="36">
        <f>'[1]9 мес.'!BE16+'[1]4 кварт.'!BE16</f>
        <v>12.356</v>
      </c>
      <c r="BF18" s="37">
        <f>'[1]9 мес.'!BF16+'[1]4 кварт.'!BF16</f>
        <v>31.537999999999997</v>
      </c>
      <c r="BG18" s="38">
        <f t="shared" si="0"/>
        <v>101.87350604044188</v>
      </c>
      <c r="BH18" s="39">
        <v>30.957999999999998</v>
      </c>
    </row>
    <row r="19" spans="1:60" ht="15.75">
      <c r="A19" s="40">
        <v>14</v>
      </c>
      <c r="B19" s="33" t="s">
        <v>52</v>
      </c>
      <c r="C19" s="35">
        <f>'[1]9 мес.'!C17+'[1]4 кварт.'!C17</f>
        <v>0</v>
      </c>
      <c r="D19" s="35">
        <f>'[1]9 мес.'!D17+'[1]4 кварт.'!D17</f>
        <v>0</v>
      </c>
      <c r="E19" s="35">
        <f>'[1]9 мес.'!E17+'[1]4 кварт.'!E17</f>
        <v>0</v>
      </c>
      <c r="F19" s="35">
        <f>'[1]9 мес.'!F17+'[1]4 кварт.'!F17</f>
        <v>0</v>
      </c>
      <c r="G19" s="35">
        <f>'[1]9 мес.'!G17+'[1]4 кварт.'!G17</f>
        <v>0</v>
      </c>
      <c r="H19" s="35">
        <f>'[1]9 мес.'!H17+'[1]4 кварт.'!H17</f>
        <v>0</v>
      </c>
      <c r="I19" s="35">
        <f>'[1]9 мес.'!I17+'[1]4 кварт.'!I17</f>
        <v>0</v>
      </c>
      <c r="J19" s="35">
        <f>'[1]9 мес.'!J17+'[1]4 кварт.'!J17</f>
        <v>0</v>
      </c>
      <c r="K19" s="35">
        <f>'[1]9 мес.'!K17+'[1]4 кварт.'!K17</f>
        <v>0</v>
      </c>
      <c r="L19" s="35">
        <f>'[1]9 мес.'!L17+'[1]4 кварт.'!L17</f>
        <v>0</v>
      </c>
      <c r="M19" s="35">
        <f>'[1]9 мес.'!M17+'[1]4 кварт.'!M17</f>
        <v>0</v>
      </c>
      <c r="N19" s="35">
        <f>'[1]9 мес.'!N17+'[1]4 кварт.'!N17</f>
        <v>0</v>
      </c>
      <c r="O19" s="35">
        <f>'[1]9 мес.'!O17+'[1]4 кварт.'!O17</f>
        <v>0</v>
      </c>
      <c r="P19" s="35">
        <f>'[1]9 мес.'!P17+'[1]4 кварт.'!P17</f>
        <v>0</v>
      </c>
      <c r="Q19" s="35">
        <f>'[1]9 мес.'!Q17+'[1]4 кварт.'!Q17</f>
        <v>0</v>
      </c>
      <c r="R19" s="35">
        <f>'[1]9 мес.'!R17+'[1]4 кварт.'!R17</f>
        <v>0</v>
      </c>
      <c r="S19" s="35">
        <f>'[1]9 мес.'!S17+'[1]4 кварт.'!S17</f>
        <v>0</v>
      </c>
      <c r="T19" s="35">
        <f>'[1]9 мес.'!T17+'[1]4 кварт.'!T17</f>
        <v>0</v>
      </c>
      <c r="U19" s="35">
        <f>'[1]9 мес.'!U17+'[1]4 кварт.'!U17</f>
        <v>0</v>
      </c>
      <c r="V19" s="35">
        <f>'[1]9 мес.'!V17+'[1]4 кварт.'!V17</f>
        <v>0</v>
      </c>
      <c r="W19" s="35">
        <f>'[1]9 мес.'!W17+'[1]4 кварт.'!W17</f>
        <v>0</v>
      </c>
      <c r="X19" s="35">
        <f>'[1]9 мес.'!X17+'[1]4 кварт.'!X17</f>
        <v>0</v>
      </c>
      <c r="Y19" s="35">
        <f>'[1]9 мес.'!Y17+'[1]4 кварт.'!Y17</f>
        <v>0</v>
      </c>
      <c r="Z19" s="35">
        <f>'[1]9 мес.'!Z17+'[1]4 кварт.'!Z17</f>
        <v>0</v>
      </c>
      <c r="AA19" s="35">
        <f>'[1]9 мес.'!AA17+'[1]4 кварт.'!AA17</f>
        <v>0</v>
      </c>
      <c r="AB19" s="35">
        <f>'[1]9 мес.'!AB17+'[1]4 кварт.'!AB17</f>
        <v>0</v>
      </c>
      <c r="AC19" s="35">
        <f>'[1]9 мес.'!AC17+'[1]4 кварт.'!AC17</f>
        <v>0</v>
      </c>
      <c r="AD19" s="35">
        <f>'[1]9 мес.'!AD17+'[1]4 кварт.'!AD17</f>
        <v>0</v>
      </c>
      <c r="AE19" s="35">
        <f>'[1]9 мес.'!AE17+'[1]4 кварт.'!AE17</f>
        <v>0</v>
      </c>
      <c r="AF19" s="35">
        <f>'[1]9 мес.'!AF17+'[1]4 кварт.'!AF17</f>
        <v>0</v>
      </c>
      <c r="AG19" s="35">
        <f>'[1]9 мес.'!AG17+'[1]4 кварт.'!AG17</f>
        <v>0</v>
      </c>
      <c r="AH19" s="35">
        <f>'[1]9 мес.'!AH17+'[1]4 кварт.'!AH17</f>
        <v>0</v>
      </c>
      <c r="AI19" s="35">
        <f>'[1]9 мес.'!AI17+'[1]4 кварт.'!AI17</f>
        <v>0</v>
      </c>
      <c r="AJ19" s="35">
        <f>'[1]9 мес.'!AJ17+'[1]4 кварт.'!AJ17</f>
        <v>0</v>
      </c>
      <c r="AK19" s="35">
        <f>'[1]9 мес.'!AK17+'[1]4 кварт.'!AK17</f>
        <v>0</v>
      </c>
      <c r="AL19" s="35">
        <f>'[1]9 мес.'!AL17+'[1]4 кварт.'!AL17</f>
        <v>0</v>
      </c>
      <c r="AM19" s="35">
        <f>'[1]9 мес.'!AM17+'[1]4 кварт.'!AM17</f>
        <v>1</v>
      </c>
      <c r="AN19" s="35">
        <f>'[1]9 мес.'!AN17+'[1]4 кварт.'!AN17</f>
        <v>1.0880000000000001</v>
      </c>
      <c r="AO19" s="35">
        <f>'[1]9 мес.'!AO17+'[1]4 кварт.'!AO17</f>
        <v>0</v>
      </c>
      <c r="AP19" s="35">
        <f>'[1]9 мес.'!AP17+'[1]4 кварт.'!AP17</f>
        <v>0</v>
      </c>
      <c r="AQ19" s="35">
        <f>'[1]9 мес.'!AQ17+'[1]4 кварт.'!AQ17</f>
        <v>14</v>
      </c>
      <c r="AR19" s="35">
        <f>'[1]9 мес.'!AR17+'[1]4 кварт.'!AR17</f>
        <v>21.073</v>
      </c>
      <c r="AS19" s="35">
        <f>'[1]9 мес.'!AS17+'[1]4 кварт.'!AS17</f>
        <v>0</v>
      </c>
      <c r="AT19" s="35">
        <f>'[1]9 мес.'!AT17+'[1]4 кварт.'!AT17</f>
        <v>0</v>
      </c>
      <c r="AU19" s="35">
        <f>'[1]9 мес.'!AU17+'[1]4 кварт.'!AU17</f>
        <v>0</v>
      </c>
      <c r="AV19" s="35">
        <f>'[1]9 мес.'!AV17+'[1]4 кварт.'!AV17</f>
        <v>0</v>
      </c>
      <c r="AW19" s="35">
        <f>'[1]9 мес.'!AW17+'[1]4 кварт.'!AW17</f>
        <v>0</v>
      </c>
      <c r="AX19" s="35">
        <f>'[1]9 мес.'!AX17+'[1]4 кварт.'!AX17</f>
        <v>0</v>
      </c>
      <c r="AY19" s="35">
        <f>'[1]9 мес.'!AY17+'[1]4 кварт.'!AY17</f>
        <v>0</v>
      </c>
      <c r="AZ19" s="35">
        <f>'[1]9 мес.'!AZ17+'[1]4 кварт.'!AZ17</f>
        <v>0</v>
      </c>
      <c r="BA19" s="35">
        <f>'[1]9 мес.'!BA17+'[1]4 кварт.'!BA17</f>
        <v>0</v>
      </c>
      <c r="BB19" s="35">
        <f>'[1]9 мес.'!BB17+'[1]4 кварт.'!BB17</f>
        <v>0</v>
      </c>
      <c r="BC19" s="35">
        <f>'[1]9 мес.'!BC17+'[1]4 кварт.'!BC17</f>
        <v>12.5</v>
      </c>
      <c r="BD19" s="35">
        <f>'[1]9 мес.'!BD17+'[1]4 кварт.'!BD17</f>
        <v>16.155999999999999</v>
      </c>
      <c r="BE19" s="36">
        <f>'[1]9 мес.'!BE17+'[1]4 кварт.'!BE17</f>
        <v>12.356</v>
      </c>
      <c r="BF19" s="37">
        <f>'[1]9 мес.'!BF17+'[1]4 кварт.'!BF17</f>
        <v>50.673000000000002</v>
      </c>
      <c r="BG19" s="38">
        <f t="shared" si="0"/>
        <v>140.28681376484593</v>
      </c>
      <c r="BH19" s="39">
        <v>36.121000000000002</v>
      </c>
    </row>
    <row r="20" spans="1:60" ht="15.75">
      <c r="A20" s="40">
        <v>15</v>
      </c>
      <c r="B20" s="33" t="s">
        <v>53</v>
      </c>
      <c r="C20" s="35">
        <f>'[1]9 мес.'!C18+'[1]4 кварт.'!C18</f>
        <v>4.25</v>
      </c>
      <c r="D20" s="35">
        <f>'[1]9 мес.'!D18+'[1]4 кварт.'!D18</f>
        <v>1.399</v>
      </c>
      <c r="E20" s="35">
        <f>'[1]9 мес.'!E18+'[1]4 кварт.'!E18</f>
        <v>424</v>
      </c>
      <c r="F20" s="35">
        <f>'[1]9 мес.'!F18+'[1]4 кварт.'!F18</f>
        <v>106.55800000000001</v>
      </c>
      <c r="G20" s="35">
        <f>'[1]9 мес.'!G18+'[1]4 кварт.'!G18</f>
        <v>0</v>
      </c>
      <c r="H20" s="35">
        <f>'[1]9 мес.'!H18+'[1]4 кварт.'!H18</f>
        <v>0</v>
      </c>
      <c r="I20" s="35">
        <f>'[1]9 мес.'!I18+'[1]4 кварт.'!I18</f>
        <v>0</v>
      </c>
      <c r="J20" s="35">
        <f>'[1]9 мес.'!J18+'[1]4 кварт.'!J18</f>
        <v>0</v>
      </c>
      <c r="K20" s="35">
        <f>'[1]9 мес.'!K18+'[1]4 кварт.'!K18</f>
        <v>0</v>
      </c>
      <c r="L20" s="35">
        <f>'[1]9 мес.'!L18+'[1]4 кварт.'!L18</f>
        <v>0</v>
      </c>
      <c r="M20" s="35">
        <f>'[1]9 мес.'!M18+'[1]4 кварт.'!M18</f>
        <v>0</v>
      </c>
      <c r="N20" s="35">
        <f>'[1]9 мес.'!N18+'[1]4 кварт.'!N18</f>
        <v>0</v>
      </c>
      <c r="O20" s="35">
        <f>'[1]9 мес.'!O18+'[1]4 кварт.'!O18</f>
        <v>0</v>
      </c>
      <c r="P20" s="35">
        <f>'[1]9 мес.'!P18+'[1]4 кварт.'!P18</f>
        <v>0</v>
      </c>
      <c r="Q20" s="35">
        <f>'[1]9 мес.'!Q18+'[1]4 кварт.'!Q18</f>
        <v>132.30000000000001</v>
      </c>
      <c r="R20" s="35">
        <f>'[1]9 мес.'!R18+'[1]4 кварт.'!R18</f>
        <v>167.38</v>
      </c>
      <c r="S20" s="35">
        <f>'[1]9 мес.'!S18+'[1]4 кварт.'!S18</f>
        <v>3</v>
      </c>
      <c r="T20" s="35">
        <f>'[1]9 мес.'!T18+'[1]4 кварт.'!T18</f>
        <v>3.7570000000000001</v>
      </c>
      <c r="U20" s="35">
        <f>'[1]9 мес.'!U18+'[1]4 кварт.'!U18</f>
        <v>0</v>
      </c>
      <c r="V20" s="35">
        <f>'[1]9 мес.'!V18+'[1]4 кварт.'!V18</f>
        <v>0</v>
      </c>
      <c r="W20" s="35">
        <f>'[1]9 мес.'!W18+'[1]4 кварт.'!W18</f>
        <v>0</v>
      </c>
      <c r="X20" s="35">
        <f>'[1]9 мес.'!X18+'[1]4 кварт.'!X18</f>
        <v>0</v>
      </c>
      <c r="Y20" s="35">
        <f>'[1]9 мес.'!Y18+'[1]4 кварт.'!Y18</f>
        <v>0</v>
      </c>
      <c r="Z20" s="35">
        <f>'[1]9 мес.'!Z18+'[1]4 кварт.'!Z18</f>
        <v>0</v>
      </c>
      <c r="AA20" s="35">
        <f>'[1]9 мес.'!AA18+'[1]4 кварт.'!AA18</f>
        <v>0</v>
      </c>
      <c r="AB20" s="35">
        <f>'[1]9 мес.'!AB18+'[1]4 кварт.'!AB18</f>
        <v>0</v>
      </c>
      <c r="AC20" s="35">
        <f>'[1]9 мес.'!AC18+'[1]4 кварт.'!AC18</f>
        <v>0</v>
      </c>
      <c r="AD20" s="35">
        <f>'[1]9 мес.'!AD18+'[1]4 кварт.'!AD18</f>
        <v>0</v>
      </c>
      <c r="AE20" s="35">
        <f>'[1]9 мес.'!AE18+'[1]4 кварт.'!AE18</f>
        <v>0</v>
      </c>
      <c r="AF20" s="35">
        <f>'[1]9 мес.'!AF18+'[1]4 кварт.'!AF18</f>
        <v>0</v>
      </c>
      <c r="AG20" s="35">
        <f>'[1]9 мес.'!AG18+'[1]4 кварт.'!AG18</f>
        <v>15.4</v>
      </c>
      <c r="AH20" s="35">
        <f>'[1]9 мес.'!AH18+'[1]4 кварт.'!AH18</f>
        <v>38.723999999999997</v>
      </c>
      <c r="AI20" s="35">
        <f>'[1]9 мес.'!AI18+'[1]4 кварт.'!AI18</f>
        <v>2.5</v>
      </c>
      <c r="AJ20" s="35">
        <f>'[1]9 мес.'!AJ18+'[1]4 кварт.'!AJ18</f>
        <v>1.141</v>
      </c>
      <c r="AK20" s="35">
        <f>'[1]9 мес.'!AK18+'[1]4 кварт.'!AK18</f>
        <v>1.5</v>
      </c>
      <c r="AL20" s="35">
        <f>'[1]9 мес.'!AL18+'[1]4 кварт.'!AL18</f>
        <v>0.432</v>
      </c>
      <c r="AM20" s="35">
        <f>'[1]9 мес.'!AM18+'[1]4 кварт.'!AM18</f>
        <v>0</v>
      </c>
      <c r="AN20" s="35">
        <f>'[1]9 мес.'!AN18+'[1]4 кварт.'!AN18</f>
        <v>0</v>
      </c>
      <c r="AO20" s="35">
        <f>'[1]9 мес.'!AO18+'[1]4 кварт.'!AO18</f>
        <v>4</v>
      </c>
      <c r="AP20" s="35">
        <f>'[1]9 мес.'!AP18+'[1]4 кварт.'!AP18</f>
        <v>12.056000000000001</v>
      </c>
      <c r="AQ20" s="35">
        <f>'[1]9 мес.'!AQ18+'[1]4 кварт.'!AQ18</f>
        <v>26</v>
      </c>
      <c r="AR20" s="35">
        <f>'[1]9 мес.'!AR18+'[1]4 кварт.'!AR18</f>
        <v>50.631</v>
      </c>
      <c r="AS20" s="35">
        <f>'[1]9 мес.'!AS18+'[1]4 кварт.'!AS18</f>
        <v>0</v>
      </c>
      <c r="AT20" s="35">
        <f>'[1]9 мес.'!AT18+'[1]4 кварт.'!AT18</f>
        <v>0</v>
      </c>
      <c r="AU20" s="35" t="s">
        <v>54</v>
      </c>
      <c r="AV20" s="35">
        <f>'[1]9 мес.'!AV18+'[1]4 кварт.'!AV18</f>
        <v>269.95999999999998</v>
      </c>
      <c r="AW20" s="35">
        <f>'[1]9 мес.'!AW18+'[1]4 кварт.'!AW18</f>
        <v>5</v>
      </c>
      <c r="AX20" s="35">
        <f>'[1]9 мес.'!AX18+'[1]4 кварт.'!AX18</f>
        <v>2.9990000000000001</v>
      </c>
      <c r="AY20" s="35">
        <f>'[1]9 мес.'!AY18+'[1]4 кварт.'!AY18</f>
        <v>0</v>
      </c>
      <c r="AZ20" s="35">
        <f>'[1]9 мес.'!AZ18+'[1]4 кварт.'!AZ18</f>
        <v>0</v>
      </c>
      <c r="BA20" s="35">
        <f>'[1]9 мес.'!BA18+'[1]4 кварт.'!BA18</f>
        <v>0</v>
      </c>
      <c r="BB20" s="35">
        <f>'[1]9 мес.'!BB18+'[1]4 кварт.'!BB18</f>
        <v>0</v>
      </c>
      <c r="BC20" s="35">
        <f>'[1]9 мес.'!BC18+'[1]4 кварт.'!BC18</f>
        <v>0</v>
      </c>
      <c r="BD20" s="35">
        <f>'[1]9 мес.'!BD18+'[1]4 кварт.'!BD18</f>
        <v>0</v>
      </c>
      <c r="BE20" s="36">
        <f>'[1]9 мес.'!BE18+'[1]4 кварт.'!BE18</f>
        <v>0</v>
      </c>
      <c r="BF20" s="37">
        <f>'[1]9 мес.'!BF18+'[1]4 кварт.'!BF18</f>
        <v>655.03700000000003</v>
      </c>
      <c r="BG20" s="38">
        <f t="shared" si="0"/>
        <v>111.70595197085919</v>
      </c>
      <c r="BH20" s="39">
        <v>586.39400000000001</v>
      </c>
    </row>
    <row r="21" spans="1:60" ht="15.75">
      <c r="A21" s="40">
        <v>16</v>
      </c>
      <c r="B21" s="33" t="s">
        <v>55</v>
      </c>
      <c r="C21" s="35">
        <f>'[1]9 мес.'!C19+'[1]4 кварт.'!C19</f>
        <v>0</v>
      </c>
      <c r="D21" s="35">
        <f>'[1]9 мес.'!D19+'[1]4 кварт.'!D19</f>
        <v>0</v>
      </c>
      <c r="E21" s="35">
        <f>'[1]9 мес.'!E19+'[1]4 кварт.'!E19</f>
        <v>0</v>
      </c>
      <c r="F21" s="35">
        <f>'[1]9 мес.'!F19+'[1]4 кварт.'!F19</f>
        <v>0</v>
      </c>
      <c r="G21" s="35">
        <f>'[1]9 мес.'!G19+'[1]4 кварт.'!G19</f>
        <v>0</v>
      </c>
      <c r="H21" s="35">
        <f>'[1]9 мес.'!H19+'[1]4 кварт.'!H19</f>
        <v>0</v>
      </c>
      <c r="I21" s="35">
        <f>'[1]9 мес.'!I19+'[1]4 кварт.'!I19</f>
        <v>0</v>
      </c>
      <c r="J21" s="35">
        <f>'[1]9 мес.'!J19+'[1]4 кварт.'!J19</f>
        <v>0</v>
      </c>
      <c r="K21" s="35">
        <f>'[1]9 мес.'!K19+'[1]4 кварт.'!K19</f>
        <v>0</v>
      </c>
      <c r="L21" s="35">
        <f>'[1]9 мес.'!L19+'[1]4 кварт.'!L19</f>
        <v>0</v>
      </c>
      <c r="M21" s="35">
        <f>'[1]9 мес.'!M19+'[1]4 кварт.'!M19</f>
        <v>0</v>
      </c>
      <c r="N21" s="35">
        <f>'[1]9 мес.'!N19+'[1]4 кварт.'!N19</f>
        <v>0</v>
      </c>
      <c r="O21" s="35">
        <f>'[1]9 мес.'!O19+'[1]4 кварт.'!O19</f>
        <v>0</v>
      </c>
      <c r="P21" s="35">
        <f>'[1]9 мес.'!P19+'[1]4 кварт.'!P19</f>
        <v>0</v>
      </c>
      <c r="Q21" s="35">
        <f>'[1]9 мес.'!Q19+'[1]4 кварт.'!Q19</f>
        <v>146.4</v>
      </c>
      <c r="R21" s="35">
        <f>'[1]9 мес.'!R19+'[1]4 кварт.'!R19</f>
        <v>197.011</v>
      </c>
      <c r="S21" s="35">
        <f>'[1]9 мес.'!S19+'[1]4 кварт.'!S19</f>
        <v>0</v>
      </c>
      <c r="T21" s="35">
        <f>'[1]9 мес.'!T19+'[1]4 кварт.'!T19</f>
        <v>0</v>
      </c>
      <c r="U21" s="35">
        <f>'[1]9 мес.'!U19+'[1]4 кварт.'!U19</f>
        <v>0</v>
      </c>
      <c r="V21" s="35">
        <f>'[1]9 мес.'!V19+'[1]4 кварт.'!V19</f>
        <v>0</v>
      </c>
      <c r="W21" s="35">
        <f>'[1]9 мес.'!W19+'[1]4 кварт.'!W19</f>
        <v>0</v>
      </c>
      <c r="X21" s="35">
        <f>'[1]9 мес.'!X19+'[1]4 кварт.'!X19</f>
        <v>0</v>
      </c>
      <c r="Y21" s="35">
        <f>'[1]9 мес.'!Y19+'[1]4 кварт.'!Y19</f>
        <v>0</v>
      </c>
      <c r="Z21" s="35">
        <f>'[1]9 мес.'!Z19+'[1]4 кварт.'!Z19</f>
        <v>0</v>
      </c>
      <c r="AA21" s="35">
        <f>'[1]9 мес.'!AA19+'[1]4 кварт.'!AA19</f>
        <v>0</v>
      </c>
      <c r="AB21" s="35">
        <f>'[1]9 мес.'!AB19+'[1]4 кварт.'!AB19</f>
        <v>0</v>
      </c>
      <c r="AC21" s="35">
        <f>'[1]9 мес.'!AC19+'[1]4 кварт.'!AC19</f>
        <v>0</v>
      </c>
      <c r="AD21" s="35">
        <f>'[1]9 мес.'!AD19+'[1]4 кварт.'!AD19</f>
        <v>0</v>
      </c>
      <c r="AE21" s="35">
        <f>'[1]9 мес.'!AE19+'[1]4 кварт.'!AE19</f>
        <v>0</v>
      </c>
      <c r="AF21" s="35">
        <f>'[1]9 мес.'!AF19+'[1]4 кварт.'!AF19</f>
        <v>0</v>
      </c>
      <c r="AG21" s="35">
        <f>'[1]9 мес.'!AG19+'[1]4 кварт.'!AG19</f>
        <v>0</v>
      </c>
      <c r="AH21" s="35">
        <f>'[1]9 мес.'!AH19+'[1]4 кварт.'!AH19</f>
        <v>0</v>
      </c>
      <c r="AI21" s="35">
        <f>'[1]9 мес.'!AI19+'[1]4 кварт.'!AI19</f>
        <v>0</v>
      </c>
      <c r="AJ21" s="35">
        <f>'[1]9 мес.'!AJ19+'[1]4 кварт.'!AJ19</f>
        <v>0</v>
      </c>
      <c r="AK21" s="35">
        <f>'[1]9 мес.'!AK19+'[1]4 кварт.'!AK19</f>
        <v>0</v>
      </c>
      <c r="AL21" s="35">
        <f>'[1]9 мес.'!AL19+'[1]4 кварт.'!AL19</f>
        <v>0</v>
      </c>
      <c r="AM21" s="35">
        <f>'[1]9 мес.'!AM19+'[1]4 кварт.'!AM19</f>
        <v>0</v>
      </c>
      <c r="AN21" s="35">
        <f>'[1]9 мес.'!AN19+'[1]4 кварт.'!AN19</f>
        <v>0</v>
      </c>
      <c r="AO21" s="35">
        <f>'[1]9 мес.'!AO19+'[1]4 кварт.'!AO19</f>
        <v>0</v>
      </c>
      <c r="AP21" s="35">
        <f>'[1]9 мес.'!AP19+'[1]4 кварт.'!AP19</f>
        <v>0</v>
      </c>
      <c r="AQ21" s="35">
        <f>'[1]9 мес.'!AQ19+'[1]4 кварт.'!AQ19</f>
        <v>10</v>
      </c>
      <c r="AR21" s="35">
        <f>'[1]9 мес.'!AR19+'[1]4 кварт.'!AR19</f>
        <v>21.079000000000001</v>
      </c>
      <c r="AS21" s="35">
        <f>'[1]9 мес.'!AS19+'[1]4 кварт.'!AS19</f>
        <v>0</v>
      </c>
      <c r="AT21" s="35">
        <f>'[1]9 мес.'!AT19+'[1]4 кварт.'!AT19</f>
        <v>0</v>
      </c>
      <c r="AU21" s="35">
        <f>'[1]9 мес.'!AU19+'[1]4 кварт.'!AU19</f>
        <v>0</v>
      </c>
      <c r="AV21" s="35">
        <f>'[1]9 мес.'!AV19+'[1]4 кварт.'!AV19</f>
        <v>0</v>
      </c>
      <c r="AW21" s="35">
        <f>'[1]9 мес.'!AW19+'[1]4 кварт.'!AW19</f>
        <v>0</v>
      </c>
      <c r="AX21" s="35">
        <f>'[1]9 мес.'!AX19+'[1]4 кварт.'!AX19</f>
        <v>0</v>
      </c>
      <c r="AY21" s="35">
        <f>'[1]9 мес.'!AY19+'[1]4 кварт.'!AY19</f>
        <v>0</v>
      </c>
      <c r="AZ21" s="35">
        <f>'[1]9 мес.'!AZ19+'[1]4 кварт.'!AZ19</f>
        <v>0</v>
      </c>
      <c r="BA21" s="35">
        <f>'[1]9 мес.'!BA19+'[1]4 кварт.'!BA19</f>
        <v>0</v>
      </c>
      <c r="BB21" s="35">
        <f>'[1]9 мес.'!BB19+'[1]4 кварт.'!BB19</f>
        <v>0</v>
      </c>
      <c r="BC21" s="35">
        <f>'[1]9 мес.'!BC19+'[1]4 кварт.'!BC19</f>
        <v>0</v>
      </c>
      <c r="BD21" s="35">
        <f>'[1]9 мес.'!BD19+'[1]4 кварт.'!BD19</f>
        <v>0</v>
      </c>
      <c r="BE21" s="36">
        <f>'[1]9 мес.'!BE19+'[1]4 кварт.'!BE19</f>
        <v>0</v>
      </c>
      <c r="BF21" s="37">
        <f>'[1]9 мес.'!BF19+'[1]4 кварт.'!BF19</f>
        <v>218.09</v>
      </c>
      <c r="BG21" s="38">
        <f t="shared" si="0"/>
        <v>151.62407185961789</v>
      </c>
      <c r="BH21" s="39">
        <v>143.83600000000001</v>
      </c>
    </row>
    <row r="22" spans="1:60" ht="15.75">
      <c r="A22" s="40">
        <v>17</v>
      </c>
      <c r="B22" s="33" t="s">
        <v>56</v>
      </c>
      <c r="C22" s="35">
        <f>'[1]9 мес.'!C20+'[1]4 кварт.'!C20</f>
        <v>0</v>
      </c>
      <c r="D22" s="35">
        <f>'[1]9 мес.'!D20+'[1]4 кварт.'!D20</f>
        <v>0</v>
      </c>
      <c r="E22" s="35">
        <f>'[1]9 мес.'!E20+'[1]4 кварт.'!E20</f>
        <v>0</v>
      </c>
      <c r="F22" s="35">
        <f>'[1]9 мес.'!F20+'[1]4 кварт.'!F20</f>
        <v>0</v>
      </c>
      <c r="G22" s="35">
        <f>'[1]9 мес.'!G20+'[1]4 кварт.'!G20</f>
        <v>0</v>
      </c>
      <c r="H22" s="35">
        <f>'[1]9 мес.'!H20+'[1]4 кварт.'!H20</f>
        <v>0</v>
      </c>
      <c r="I22" s="35">
        <f>'[1]9 мес.'!I20+'[1]4 кварт.'!I20</f>
        <v>0</v>
      </c>
      <c r="J22" s="35">
        <f>'[1]9 мес.'!J20+'[1]4 кварт.'!J20</f>
        <v>0</v>
      </c>
      <c r="K22" s="35">
        <f>'[1]9 мес.'!K20+'[1]4 кварт.'!K20</f>
        <v>0</v>
      </c>
      <c r="L22" s="35">
        <f>'[1]9 мес.'!L20+'[1]4 кварт.'!L20</f>
        <v>0</v>
      </c>
      <c r="M22" s="35">
        <f>'[1]9 мес.'!M20+'[1]4 кварт.'!M20</f>
        <v>0</v>
      </c>
      <c r="N22" s="35">
        <f>'[1]9 мес.'!N20+'[1]4 кварт.'!N20</f>
        <v>0</v>
      </c>
      <c r="O22" s="35">
        <f>'[1]9 мес.'!O20+'[1]4 кварт.'!O20</f>
        <v>0</v>
      </c>
      <c r="P22" s="35">
        <f>'[1]9 мес.'!P20+'[1]4 кварт.'!P20</f>
        <v>0</v>
      </c>
      <c r="Q22" s="35">
        <f>'[1]9 мес.'!Q20+'[1]4 кварт.'!Q20</f>
        <v>0</v>
      </c>
      <c r="R22" s="35">
        <f>'[1]9 мес.'!R20+'[1]4 кварт.'!R20</f>
        <v>0.72</v>
      </c>
      <c r="S22" s="35">
        <f>'[1]9 мес.'!S20+'[1]4 кварт.'!S20</f>
        <v>0</v>
      </c>
      <c r="T22" s="35">
        <f>'[1]9 мес.'!T20+'[1]4 кварт.'!T20</f>
        <v>0</v>
      </c>
      <c r="U22" s="35">
        <f>'[1]9 мес.'!U20+'[1]4 кварт.'!U20</f>
        <v>0</v>
      </c>
      <c r="V22" s="35">
        <f>'[1]9 мес.'!V20+'[1]4 кварт.'!V20</f>
        <v>0</v>
      </c>
      <c r="W22" s="35">
        <f>'[1]9 мес.'!W20+'[1]4 кварт.'!W20</f>
        <v>0</v>
      </c>
      <c r="X22" s="35">
        <f>'[1]9 мес.'!X20+'[1]4 кварт.'!X20</f>
        <v>0</v>
      </c>
      <c r="Y22" s="35">
        <f>'[1]9 мес.'!Y20+'[1]4 кварт.'!Y20</f>
        <v>0</v>
      </c>
      <c r="Z22" s="35">
        <f>'[1]9 мес.'!Z20+'[1]4 кварт.'!Z20</f>
        <v>0</v>
      </c>
      <c r="AA22" s="35">
        <f>'[1]9 мес.'!AA20+'[1]4 кварт.'!AA20</f>
        <v>0</v>
      </c>
      <c r="AB22" s="35">
        <f>'[1]9 мес.'!AB20+'[1]4 кварт.'!AB20</f>
        <v>0</v>
      </c>
      <c r="AC22" s="35">
        <f>'[1]9 мес.'!AC20+'[1]4 кварт.'!AC20</f>
        <v>0</v>
      </c>
      <c r="AD22" s="35">
        <f>'[1]9 мес.'!AD20+'[1]4 кварт.'!AD20</f>
        <v>0</v>
      </c>
      <c r="AE22" s="35">
        <f>'[1]9 мес.'!AE20+'[1]4 кварт.'!AE20</f>
        <v>0</v>
      </c>
      <c r="AF22" s="35">
        <f>'[1]9 мес.'!AF20+'[1]4 кварт.'!AF20</f>
        <v>0</v>
      </c>
      <c r="AG22" s="35">
        <f>'[1]9 мес.'!AG20+'[1]4 кварт.'!AG20</f>
        <v>0</v>
      </c>
      <c r="AH22" s="35">
        <f>'[1]9 мес.'!AH20+'[1]4 кварт.'!AH20</f>
        <v>0</v>
      </c>
      <c r="AI22" s="35">
        <f>'[1]9 мес.'!AI20+'[1]4 кварт.'!AI20</f>
        <v>0</v>
      </c>
      <c r="AJ22" s="35">
        <f>'[1]9 мес.'!AJ20+'[1]4 кварт.'!AJ20</f>
        <v>0</v>
      </c>
      <c r="AK22" s="35">
        <f>'[1]9 мес.'!AK20+'[1]4 кварт.'!AK20</f>
        <v>0</v>
      </c>
      <c r="AL22" s="35">
        <f>'[1]9 мес.'!AL20+'[1]4 кварт.'!AL20</f>
        <v>0</v>
      </c>
      <c r="AM22" s="35">
        <f>'[1]9 мес.'!AM20+'[1]4 кварт.'!AM20</f>
        <v>0</v>
      </c>
      <c r="AN22" s="35">
        <f>'[1]9 мес.'!AN20+'[1]4 кварт.'!AN20</f>
        <v>0</v>
      </c>
      <c r="AO22" s="35">
        <f>'[1]9 мес.'!AO20+'[1]4 кварт.'!AO20</f>
        <v>0</v>
      </c>
      <c r="AP22" s="35">
        <f>'[1]9 мес.'!AP20+'[1]4 кварт.'!AP20</f>
        <v>0</v>
      </c>
      <c r="AQ22" s="35">
        <f>'[1]9 мес.'!AQ20+'[1]4 кварт.'!AQ20</f>
        <v>11</v>
      </c>
      <c r="AR22" s="35">
        <f>'[1]9 мес.'!AR20+'[1]4 кварт.'!AR20</f>
        <v>19.567</v>
      </c>
      <c r="AS22" s="35">
        <f>'[1]9 мес.'!AS20+'[1]4 кварт.'!AS20</f>
        <v>0</v>
      </c>
      <c r="AT22" s="35">
        <f>'[1]9 мес.'!AT20+'[1]4 кварт.'!AT20</f>
        <v>0</v>
      </c>
      <c r="AU22" s="35">
        <f>'[1]9 мес.'!AU20+'[1]4 кварт.'!AU20</f>
        <v>0</v>
      </c>
      <c r="AV22" s="35">
        <f>'[1]9 мес.'!AV20+'[1]4 кварт.'!AV20</f>
        <v>0</v>
      </c>
      <c r="AW22" s="35">
        <f>'[1]9 мес.'!AW20+'[1]4 кварт.'!AW20</f>
        <v>0</v>
      </c>
      <c r="AX22" s="35">
        <f>'[1]9 мес.'!AX20+'[1]4 кварт.'!AX20</f>
        <v>0</v>
      </c>
      <c r="AY22" s="35">
        <f>'[1]9 мес.'!AY20+'[1]4 кварт.'!AY20</f>
        <v>0</v>
      </c>
      <c r="AZ22" s="35">
        <f>'[1]9 мес.'!AZ20+'[1]4 кварт.'!AZ20</f>
        <v>0</v>
      </c>
      <c r="BA22" s="35">
        <f>'[1]9 мес.'!BA20+'[1]4 кварт.'!BA20</f>
        <v>0</v>
      </c>
      <c r="BB22" s="35">
        <f>'[1]9 мес.'!BB20+'[1]4 кварт.'!BB20</f>
        <v>0</v>
      </c>
      <c r="BC22" s="35">
        <f>'[1]9 мес.'!BC20+'[1]4 кварт.'!BC20</f>
        <v>0</v>
      </c>
      <c r="BD22" s="35">
        <f>'[1]9 мес.'!BD20+'[1]4 кварт.'!BD20</f>
        <v>0</v>
      </c>
      <c r="BE22" s="36">
        <f>'[1]9 мес.'!BE20+'[1]4 кварт.'!BE20</f>
        <v>0</v>
      </c>
      <c r="BF22" s="37">
        <f>'[1]9 мес.'!BF20+'[1]4 кварт.'!BF20</f>
        <v>20.286999999999999</v>
      </c>
      <c r="BG22" s="38">
        <f t="shared" si="0"/>
        <v>14.140928322982232</v>
      </c>
      <c r="BH22" s="39">
        <v>143.46299999999999</v>
      </c>
    </row>
    <row r="23" spans="1:60" ht="15.75">
      <c r="A23" s="40">
        <v>18</v>
      </c>
      <c r="B23" s="33" t="s">
        <v>57</v>
      </c>
      <c r="C23" s="35">
        <f>'[1]9 мес.'!C21+'[1]4 кварт.'!C21</f>
        <v>0</v>
      </c>
      <c r="D23" s="35">
        <f>'[1]9 мес.'!D21+'[1]4 кварт.'!D21</f>
        <v>0</v>
      </c>
      <c r="E23" s="35">
        <f>'[1]9 мес.'!E21+'[1]4 кварт.'!E21</f>
        <v>644</v>
      </c>
      <c r="F23" s="35">
        <f>'[1]9 мес.'!F21+'[1]4 кварт.'!F21</f>
        <v>161.02500000000001</v>
      </c>
      <c r="G23" s="35">
        <f>'[1]9 мес.'!G21+'[1]4 кварт.'!G21</f>
        <v>0</v>
      </c>
      <c r="H23" s="35">
        <f>'[1]9 мес.'!H21+'[1]4 кварт.'!H21</f>
        <v>0</v>
      </c>
      <c r="I23" s="35">
        <f>'[1]9 мес.'!I21+'[1]4 кварт.'!I21</f>
        <v>0</v>
      </c>
      <c r="J23" s="35">
        <f>'[1]9 мес.'!J21+'[1]4 кварт.'!J21</f>
        <v>82.242000000000004</v>
      </c>
      <c r="K23" s="35">
        <f>'[1]9 мес.'!K21+'[1]4 кварт.'!K21</f>
        <v>0</v>
      </c>
      <c r="L23" s="35">
        <f>'[1]9 мес.'!L21+'[1]4 кварт.'!L21</f>
        <v>0</v>
      </c>
      <c r="M23" s="35">
        <f>'[1]9 мес.'!M21+'[1]4 кварт.'!M21</f>
        <v>0</v>
      </c>
      <c r="N23" s="35">
        <f>'[1]9 мес.'!N21+'[1]4 кварт.'!N21</f>
        <v>0</v>
      </c>
      <c r="O23" s="35">
        <f>'[1]9 мес.'!O21+'[1]4 кварт.'!O21</f>
        <v>0</v>
      </c>
      <c r="P23" s="35">
        <f>'[1]9 мес.'!P21+'[1]4 кварт.'!P21</f>
        <v>0</v>
      </c>
      <c r="Q23" s="35">
        <f>'[1]9 мес.'!Q21+'[1]4 кварт.'!Q21</f>
        <v>0</v>
      </c>
      <c r="R23" s="35">
        <f>'[1]9 мес.'!R21+'[1]4 кварт.'!R21</f>
        <v>1.3580000000000001</v>
      </c>
      <c r="S23" s="35">
        <f>'[1]9 мес.'!S21+'[1]4 кварт.'!S21</f>
        <v>0</v>
      </c>
      <c r="T23" s="35">
        <f>'[1]9 мес.'!T21+'[1]4 кварт.'!T21</f>
        <v>0</v>
      </c>
      <c r="U23" s="35">
        <f>'[1]9 мес.'!U21+'[1]4 кварт.'!U21</f>
        <v>0</v>
      </c>
      <c r="V23" s="35">
        <f>'[1]9 мес.'!V21+'[1]4 кварт.'!V21</f>
        <v>0</v>
      </c>
      <c r="W23" s="35">
        <f>'[1]9 мес.'!W21+'[1]4 кварт.'!W21</f>
        <v>0</v>
      </c>
      <c r="X23" s="35">
        <f>'[1]9 мес.'!X21+'[1]4 кварт.'!X21</f>
        <v>0</v>
      </c>
      <c r="Y23" s="35">
        <f>'[1]9 мес.'!Y21+'[1]4 кварт.'!Y21</f>
        <v>0</v>
      </c>
      <c r="Z23" s="35">
        <f>'[1]9 мес.'!Z21+'[1]4 кварт.'!Z21</f>
        <v>0</v>
      </c>
      <c r="AA23" s="35">
        <f>'[1]9 мес.'!AA21+'[1]4 кварт.'!AA21</f>
        <v>1.5</v>
      </c>
      <c r="AB23" s="35">
        <f>'[1]9 мес.'!AB21+'[1]4 кварт.'!AB21</f>
        <v>2.7130000000000001</v>
      </c>
      <c r="AC23" s="35">
        <f>'[1]9 мес.'!AC21+'[1]4 кварт.'!AC21</f>
        <v>0</v>
      </c>
      <c r="AD23" s="35">
        <f>'[1]9 мес.'!AD21+'[1]4 кварт.'!AD21</f>
        <v>0</v>
      </c>
      <c r="AE23" s="35">
        <f>'[1]9 мес.'!AE21+'[1]4 кварт.'!AE21</f>
        <v>0</v>
      </c>
      <c r="AF23" s="35">
        <f>'[1]9 мес.'!AF21+'[1]4 кварт.'!AF21</f>
        <v>0</v>
      </c>
      <c r="AG23" s="35">
        <f>'[1]9 мес.'!AG21+'[1]4 кварт.'!AG21</f>
        <v>1.8</v>
      </c>
      <c r="AH23" s="35">
        <f>'[1]9 мес.'!AH21+'[1]4 кварт.'!AH21</f>
        <v>1.3240000000000001</v>
      </c>
      <c r="AI23" s="35">
        <f>'[1]9 мес.'!AI21+'[1]4 кварт.'!AI21</f>
        <v>2</v>
      </c>
      <c r="AJ23" s="35">
        <f>'[1]9 мес.'!AJ21+'[1]4 кварт.'!AJ21</f>
        <v>1.3180000000000001</v>
      </c>
      <c r="AK23" s="35">
        <f>'[1]9 мес.'!AK21+'[1]4 кварт.'!AK21</f>
        <v>0</v>
      </c>
      <c r="AL23" s="35">
        <f>'[1]9 мес.'!AL21+'[1]4 кварт.'!AL21</f>
        <v>0</v>
      </c>
      <c r="AM23" s="35">
        <f>'[1]9 мес.'!AM21+'[1]4 кварт.'!AM21</f>
        <v>0</v>
      </c>
      <c r="AN23" s="35">
        <f>'[1]9 мес.'!AN21+'[1]4 кварт.'!AN21</f>
        <v>0</v>
      </c>
      <c r="AO23" s="35">
        <f>'[1]9 мес.'!AO21+'[1]4 кварт.'!AO21</f>
        <v>0</v>
      </c>
      <c r="AP23" s="35">
        <f>'[1]9 мес.'!AP21+'[1]4 кварт.'!AP21</f>
        <v>0</v>
      </c>
      <c r="AQ23" s="35">
        <f>'[1]9 мес.'!AQ21+'[1]4 кварт.'!AQ21</f>
        <v>16</v>
      </c>
      <c r="AR23" s="35">
        <f>'[1]9 мес.'!AR21+'[1]4 кварт.'!AR21</f>
        <v>25.344999999999999</v>
      </c>
      <c r="AS23" s="35">
        <f>'[1]9 мес.'!AS21+'[1]4 кварт.'!AS21</f>
        <v>0</v>
      </c>
      <c r="AT23" s="35">
        <f>'[1]9 мес.'!AT21+'[1]4 кварт.'!AT21</f>
        <v>0</v>
      </c>
      <c r="AU23" s="35">
        <f>'[1]9 мес.'!AU21+'[1]4 кварт.'!AU21</f>
        <v>10</v>
      </c>
      <c r="AV23" s="35">
        <f>'[1]9 мес.'!AV21+'[1]4 кварт.'!AV21</f>
        <v>1.202</v>
      </c>
      <c r="AW23" s="35">
        <f>'[1]9 мес.'!AW21+'[1]4 кварт.'!AW21</f>
        <v>2</v>
      </c>
      <c r="AX23" s="35">
        <f>'[1]9 мес.'!AX21+'[1]4 кварт.'!AX21</f>
        <v>1.24</v>
      </c>
      <c r="AY23" s="35">
        <f>'[1]9 мес.'!AY21+'[1]4 кварт.'!AY21</f>
        <v>0</v>
      </c>
      <c r="AZ23" s="35">
        <f>'[1]9 мес.'!AZ21+'[1]4 кварт.'!AZ21</f>
        <v>0</v>
      </c>
      <c r="BA23" s="35">
        <f>'[1]9 мес.'!BA21+'[1]4 кварт.'!BA21</f>
        <v>0</v>
      </c>
      <c r="BB23" s="35">
        <f>'[1]9 мес.'!BB21+'[1]4 кварт.'!BB21</f>
        <v>0</v>
      </c>
      <c r="BC23" s="35">
        <f>'[1]9 мес.'!BC21+'[1]4 кварт.'!BC21</f>
        <v>0</v>
      </c>
      <c r="BD23" s="35">
        <f>'[1]9 мес.'!BD21+'[1]4 кварт.'!BD21</f>
        <v>0</v>
      </c>
      <c r="BE23" s="36">
        <f>'[1]9 мес.'!BE21+'[1]4 кварт.'!BE21</f>
        <v>0</v>
      </c>
      <c r="BF23" s="37">
        <f>'[1]9 мес.'!BF21+'[1]4 кварт.'!BF21</f>
        <v>277.76700000000005</v>
      </c>
      <c r="BG23" s="38">
        <f t="shared" si="0"/>
        <v>137.60582986966023</v>
      </c>
      <c r="BH23" s="39">
        <v>201.857</v>
      </c>
    </row>
    <row r="24" spans="1:60" ht="15.75">
      <c r="A24" s="40">
        <v>19</v>
      </c>
      <c r="B24" s="33" t="s">
        <v>58</v>
      </c>
      <c r="C24" s="35">
        <f>'[1]9 мес.'!C22+'[1]4 кварт.'!C22</f>
        <v>0</v>
      </c>
      <c r="D24" s="35">
        <f>'[1]9 мес.'!D22+'[1]4 кварт.'!D22</f>
        <v>0</v>
      </c>
      <c r="E24" s="35">
        <f>'[1]9 мес.'!E22+'[1]4 кварт.'!E22</f>
        <v>0</v>
      </c>
      <c r="F24" s="35">
        <f>'[1]9 мес.'!F22+'[1]4 кварт.'!F22</f>
        <v>0</v>
      </c>
      <c r="G24" s="35">
        <f>'[1]9 мес.'!G22+'[1]4 кварт.'!G22</f>
        <v>0</v>
      </c>
      <c r="H24" s="35">
        <f>'[1]9 мес.'!H22+'[1]4 кварт.'!H22</f>
        <v>0</v>
      </c>
      <c r="I24" s="35">
        <f>'[1]9 мес.'!I22+'[1]4 кварт.'!I22</f>
        <v>0</v>
      </c>
      <c r="J24" s="35">
        <f>'[1]9 мес.'!J22+'[1]4 кварт.'!J22</f>
        <v>0</v>
      </c>
      <c r="K24" s="35">
        <f>'[1]9 мес.'!K22+'[1]4 кварт.'!K22</f>
        <v>0</v>
      </c>
      <c r="L24" s="35">
        <f>'[1]9 мес.'!L22+'[1]4 кварт.'!L22</f>
        <v>0</v>
      </c>
      <c r="M24" s="35">
        <f>'[1]9 мес.'!M22+'[1]4 кварт.'!M22</f>
        <v>0</v>
      </c>
      <c r="N24" s="35">
        <f>'[1]9 мес.'!N22+'[1]4 кварт.'!N22</f>
        <v>0</v>
      </c>
      <c r="O24" s="35">
        <f>'[1]9 мес.'!O22+'[1]4 кварт.'!O22</f>
        <v>0</v>
      </c>
      <c r="P24" s="35">
        <f>'[1]9 мес.'!P22+'[1]4 кварт.'!P22</f>
        <v>0</v>
      </c>
      <c r="Q24" s="35">
        <f>'[1]9 мес.'!Q22+'[1]4 кварт.'!Q22</f>
        <v>0</v>
      </c>
      <c r="R24" s="35">
        <f>'[1]9 мес.'!R22+'[1]4 кварт.'!R22</f>
        <v>1.3580000000000001</v>
      </c>
      <c r="S24" s="35">
        <f>'[1]9 мес.'!S22+'[1]4 кварт.'!S22</f>
        <v>0</v>
      </c>
      <c r="T24" s="35">
        <f>'[1]9 мес.'!T22+'[1]4 кварт.'!T22</f>
        <v>0</v>
      </c>
      <c r="U24" s="35">
        <f>'[1]9 мес.'!U22+'[1]4 кварт.'!U22</f>
        <v>0</v>
      </c>
      <c r="V24" s="35">
        <f>'[1]9 мес.'!V22+'[1]4 кварт.'!V22</f>
        <v>0</v>
      </c>
      <c r="W24" s="35">
        <f>'[1]9 мес.'!W22+'[1]4 кварт.'!W22</f>
        <v>4</v>
      </c>
      <c r="X24" s="35">
        <f>'[1]9 мес.'!X22+'[1]4 кварт.'!X22</f>
        <v>5.8380000000000001</v>
      </c>
      <c r="Y24" s="35">
        <f>'[1]9 мес.'!Y22+'[1]4 кварт.'!Y22</f>
        <v>0</v>
      </c>
      <c r="Z24" s="35">
        <f>'[1]9 мес.'!Z22+'[1]4 кварт.'!Z22</f>
        <v>0</v>
      </c>
      <c r="AA24" s="35">
        <f>'[1]9 мес.'!AA22+'[1]4 кварт.'!AA22</f>
        <v>0</v>
      </c>
      <c r="AB24" s="35">
        <f>'[1]9 мес.'!AB22+'[1]4 кварт.'!AB22</f>
        <v>0</v>
      </c>
      <c r="AC24" s="35">
        <f>'[1]9 мес.'!AC22+'[1]4 кварт.'!AC22</f>
        <v>0</v>
      </c>
      <c r="AD24" s="35">
        <f>'[1]9 мес.'!AD22+'[1]4 кварт.'!AD22</f>
        <v>0</v>
      </c>
      <c r="AE24" s="35">
        <f>'[1]9 мес.'!AE22+'[1]4 кварт.'!AE22</f>
        <v>0</v>
      </c>
      <c r="AF24" s="35">
        <f>'[1]9 мес.'!AF22+'[1]4 кварт.'!AF22</f>
        <v>0</v>
      </c>
      <c r="AG24" s="35">
        <f>'[1]9 мес.'!AG22+'[1]4 кварт.'!AG22</f>
        <v>0</v>
      </c>
      <c r="AH24" s="35">
        <f>'[1]9 мес.'!AH22+'[1]4 кварт.'!AH22</f>
        <v>0</v>
      </c>
      <c r="AI24" s="35">
        <f>'[1]9 мес.'!AI22+'[1]4 кварт.'!AI22</f>
        <v>5.2</v>
      </c>
      <c r="AJ24" s="35">
        <f>'[1]9 мес.'!AJ22+'[1]4 кварт.'!AJ22</f>
        <v>3.645</v>
      </c>
      <c r="AK24" s="35">
        <f>'[1]9 мес.'!AK22+'[1]4 кварт.'!AK22</f>
        <v>0</v>
      </c>
      <c r="AL24" s="35">
        <f>'[1]9 мес.'!AL22+'[1]4 кварт.'!AL22</f>
        <v>0</v>
      </c>
      <c r="AM24" s="35">
        <f>'[1]9 мес.'!AM22+'[1]4 кварт.'!AM22</f>
        <v>8</v>
      </c>
      <c r="AN24" s="35">
        <f>'[1]9 мес.'!AN22+'[1]4 кварт.'!AN22</f>
        <v>10.548</v>
      </c>
      <c r="AO24" s="35">
        <f>'[1]9 мес.'!AO22+'[1]4 кварт.'!AO22</f>
        <v>1</v>
      </c>
      <c r="AP24" s="35">
        <f>'[1]9 мес.'!AP22+'[1]4 кварт.'!AP22</f>
        <v>3.1419999999999999</v>
      </c>
      <c r="AQ24" s="35">
        <f>'[1]9 мес.'!AQ22+'[1]4 кварт.'!AQ22</f>
        <v>20</v>
      </c>
      <c r="AR24" s="35">
        <f>'[1]9 мес.'!AR22+'[1]4 кварт.'!AR22</f>
        <v>31.919</v>
      </c>
      <c r="AS24" s="35">
        <f>'[1]9 мес.'!AS22+'[1]4 кварт.'!AS22</f>
        <v>0</v>
      </c>
      <c r="AT24" s="35">
        <f>'[1]9 мес.'!AT22+'[1]4 кварт.'!AT22</f>
        <v>0</v>
      </c>
      <c r="AU24" s="35">
        <f>'[1]9 мес.'!AU22+'[1]4 кварт.'!AU22</f>
        <v>0</v>
      </c>
      <c r="AV24" s="35">
        <f>'[1]9 мес.'!AV22+'[1]4 кварт.'!AV22</f>
        <v>0</v>
      </c>
      <c r="AW24" s="35">
        <f>'[1]9 мес.'!AW22+'[1]4 кварт.'!AW22</f>
        <v>7</v>
      </c>
      <c r="AX24" s="35">
        <f>'[1]9 мес.'!AX22+'[1]4 кварт.'!AX22</f>
        <v>3.8159999999999998</v>
      </c>
      <c r="AY24" s="35">
        <f>'[1]9 мес.'!AY22+'[1]4 кварт.'!AY22</f>
        <v>0</v>
      </c>
      <c r="AZ24" s="35">
        <f>'[1]9 мес.'!AZ22+'[1]4 кварт.'!AZ22</f>
        <v>0</v>
      </c>
      <c r="BA24" s="35">
        <f>'[1]9 мес.'!BA22+'[1]4 кварт.'!BA22</f>
        <v>0</v>
      </c>
      <c r="BB24" s="35">
        <f>'[1]9 мес.'!BB22+'[1]4 кварт.'!BB22</f>
        <v>0</v>
      </c>
      <c r="BC24" s="35">
        <f>'[1]9 мес.'!BC22+'[1]4 кварт.'!BC22</f>
        <v>6</v>
      </c>
      <c r="BD24" s="35">
        <f>'[1]9 мес.'!BD22+'[1]4 кварт.'!BD22</f>
        <v>15.281000000000001</v>
      </c>
      <c r="BE24" s="36">
        <f>'[1]9 мес.'!BE22+'[1]4 кварт.'!BE22</f>
        <v>0</v>
      </c>
      <c r="BF24" s="37">
        <f>'[1]9 мес.'!BF22+'[1]4 кварт.'!BF22</f>
        <v>75.546999999999997</v>
      </c>
      <c r="BG24" s="38">
        <f t="shared" si="0"/>
        <v>36.877199662209989</v>
      </c>
      <c r="BH24" s="39">
        <v>204.86099999999999</v>
      </c>
    </row>
    <row r="25" spans="1:60" ht="15.75">
      <c r="A25" s="40">
        <v>20</v>
      </c>
      <c r="B25" s="33" t="s">
        <v>59</v>
      </c>
      <c r="C25" s="35">
        <f>'[1]9 мес.'!C23+'[1]4 кварт.'!C23</f>
        <v>0</v>
      </c>
      <c r="D25" s="35">
        <f>'[1]9 мес.'!D23+'[1]4 кварт.'!D23</f>
        <v>0</v>
      </c>
      <c r="E25" s="35">
        <f>'[1]9 мес.'!E23+'[1]4 кварт.'!E23</f>
        <v>0</v>
      </c>
      <c r="F25" s="35">
        <f>'[1]9 мес.'!F23+'[1]4 кварт.'!F23</f>
        <v>0</v>
      </c>
      <c r="G25" s="35">
        <f>'[1]9 мес.'!G23+'[1]4 кварт.'!G23</f>
        <v>0</v>
      </c>
      <c r="H25" s="35">
        <f>'[1]9 мес.'!H23+'[1]4 кварт.'!H23</f>
        <v>0</v>
      </c>
      <c r="I25" s="35">
        <f>'[1]9 мес.'!I23+'[1]4 кварт.'!I23</f>
        <v>0</v>
      </c>
      <c r="J25" s="35">
        <f>'[1]9 мес.'!J23+'[1]4 кварт.'!J23</f>
        <v>171.44800000000001</v>
      </c>
      <c r="K25" s="35">
        <f>'[1]9 мес.'!K23+'[1]4 кварт.'!K23</f>
        <v>0</v>
      </c>
      <c r="L25" s="35">
        <f>'[1]9 мес.'!L23+'[1]4 кварт.'!L23</f>
        <v>0</v>
      </c>
      <c r="M25" s="35">
        <f>'[1]9 мес.'!M23+'[1]4 кварт.'!M23</f>
        <v>0</v>
      </c>
      <c r="N25" s="35">
        <f>'[1]9 мес.'!N23+'[1]4 кварт.'!N23</f>
        <v>0</v>
      </c>
      <c r="O25" s="35">
        <f>'[1]9 мес.'!O23+'[1]4 кварт.'!O23</f>
        <v>2</v>
      </c>
      <c r="P25" s="35">
        <f>'[1]9 мес.'!P23+'[1]4 кварт.'!P23</f>
        <v>34.061</v>
      </c>
      <c r="Q25" s="35">
        <f>'[1]9 мес.'!Q23+'[1]4 кварт.'!Q23</f>
        <v>0</v>
      </c>
      <c r="R25" s="35">
        <f>'[1]9 мес.'!R23+'[1]4 кварт.'!R23</f>
        <v>0</v>
      </c>
      <c r="S25" s="35">
        <f>'[1]9 мес.'!S23+'[1]4 кварт.'!S23</f>
        <v>0</v>
      </c>
      <c r="T25" s="35">
        <f>'[1]9 мес.'!T23+'[1]4 кварт.'!T23</f>
        <v>0</v>
      </c>
      <c r="U25" s="35">
        <f>'[1]9 мес.'!U23+'[1]4 кварт.'!U23</f>
        <v>0</v>
      </c>
      <c r="V25" s="35">
        <f>'[1]9 мес.'!V23+'[1]4 кварт.'!V23</f>
        <v>0</v>
      </c>
      <c r="W25" s="35">
        <f>'[1]9 мес.'!W23+'[1]4 кварт.'!W23</f>
        <v>3</v>
      </c>
      <c r="X25" s="35">
        <f>'[1]9 мес.'!X23+'[1]4 кварт.'!X23</f>
        <v>4.1660000000000004</v>
      </c>
      <c r="Y25" s="35">
        <f>'[1]9 мес.'!Y23+'[1]4 кварт.'!Y23</f>
        <v>0</v>
      </c>
      <c r="Z25" s="35">
        <f>'[1]9 мес.'!Z23+'[1]4 кварт.'!Z23</f>
        <v>0</v>
      </c>
      <c r="AA25" s="35">
        <f>'[1]9 мес.'!AA23+'[1]4 кварт.'!AA23</f>
        <v>0</v>
      </c>
      <c r="AB25" s="35">
        <f>'[1]9 мес.'!AB23+'[1]4 кварт.'!AB23</f>
        <v>0</v>
      </c>
      <c r="AC25" s="35">
        <f>'[1]9 мес.'!AC23+'[1]4 кварт.'!AC23</f>
        <v>0</v>
      </c>
      <c r="AD25" s="35">
        <f>'[1]9 мес.'!AD23+'[1]4 кварт.'!AD23</f>
        <v>0</v>
      </c>
      <c r="AE25" s="35">
        <f>'[1]9 мес.'!AE23+'[1]4 кварт.'!AE23</f>
        <v>0</v>
      </c>
      <c r="AF25" s="35">
        <f>'[1]9 мес.'!AF23+'[1]4 кварт.'!AF23</f>
        <v>0</v>
      </c>
      <c r="AG25" s="35">
        <f>'[1]9 мес.'!AG23+'[1]4 кварт.'!AG23</f>
        <v>0</v>
      </c>
      <c r="AH25" s="35">
        <f>'[1]9 мес.'!AH23+'[1]4 кварт.'!AH23</f>
        <v>0</v>
      </c>
      <c r="AI25" s="35">
        <f>'[1]9 мес.'!AI23+'[1]4 кварт.'!AI23</f>
        <v>0</v>
      </c>
      <c r="AJ25" s="35">
        <f>'[1]9 мес.'!AJ23+'[1]4 кварт.'!AJ23</f>
        <v>0</v>
      </c>
      <c r="AK25" s="35">
        <f>'[1]9 мес.'!AK23+'[1]4 кварт.'!AK23</f>
        <v>2</v>
      </c>
      <c r="AL25" s="35">
        <f>'[1]9 мес.'!AL23+'[1]4 кварт.'!AL23</f>
        <v>1.6839999999999999</v>
      </c>
      <c r="AM25" s="35">
        <f>'[1]9 мес.'!AM23+'[1]4 кварт.'!AM23</f>
        <v>0</v>
      </c>
      <c r="AN25" s="35">
        <f>'[1]9 мес.'!AN23+'[1]4 кварт.'!AN23</f>
        <v>0</v>
      </c>
      <c r="AO25" s="35">
        <f>'[1]9 мес.'!AO23+'[1]4 кварт.'!AO23</f>
        <v>0</v>
      </c>
      <c r="AP25" s="35">
        <f>'[1]9 мес.'!AP23+'[1]4 кварт.'!AP23</f>
        <v>0</v>
      </c>
      <c r="AQ25" s="35">
        <f>'[1]9 мес.'!AQ23+'[1]4 кварт.'!AQ23</f>
        <v>17</v>
      </c>
      <c r="AR25" s="35">
        <f>'[1]9 мес.'!AR23+'[1]4 кварт.'!AR23</f>
        <v>24.053000000000001</v>
      </c>
      <c r="AS25" s="35">
        <f>'[1]9 мес.'!AS23+'[1]4 кварт.'!AS23</f>
        <v>0</v>
      </c>
      <c r="AT25" s="35">
        <f>'[1]9 мес.'!AT23+'[1]4 кварт.'!AT23</f>
        <v>0</v>
      </c>
      <c r="AU25" s="35">
        <f>'[1]9 мес.'!AU23+'[1]4 кварт.'!AU23</f>
        <v>8</v>
      </c>
      <c r="AV25" s="35">
        <f>'[1]9 мес.'!AV23+'[1]4 кварт.'!AV23</f>
        <v>0.41499999999999998</v>
      </c>
      <c r="AW25" s="35">
        <f>'[1]9 мес.'!AW23+'[1]4 кварт.'!AW23</f>
        <v>49</v>
      </c>
      <c r="AX25" s="35">
        <f>'[1]9 мес.'!AX23+'[1]4 кварт.'!AX23</f>
        <v>31.416</v>
      </c>
      <c r="AY25" s="35">
        <f>'[1]9 мес.'!AY23+'[1]4 кварт.'!AY23</f>
        <v>2</v>
      </c>
      <c r="AZ25" s="35">
        <f>'[1]9 мес.'!AZ23+'[1]4 кварт.'!AZ23</f>
        <v>1.0470000000000002</v>
      </c>
      <c r="BA25" s="35">
        <f>'[1]9 мес.'!BA23+'[1]4 кварт.'!BA23</f>
        <v>0</v>
      </c>
      <c r="BB25" s="35">
        <f>'[1]9 мес.'!BB23+'[1]4 кварт.'!BB23</f>
        <v>0</v>
      </c>
      <c r="BC25" s="35">
        <f>'[1]9 мес.'!BC23+'[1]4 кварт.'!BC23</f>
        <v>0</v>
      </c>
      <c r="BD25" s="35">
        <f>'[1]9 мес.'!BD23+'[1]4 кварт.'!BD23</f>
        <v>0.30399999999999999</v>
      </c>
      <c r="BE25" s="36">
        <f>'[1]9 мес.'!BE23+'[1]4 кварт.'!BE23</f>
        <v>0</v>
      </c>
      <c r="BF25" s="37">
        <f>'[1]9 мес.'!BF23+'[1]4 кварт.'!BF23</f>
        <v>268.59399999999999</v>
      </c>
      <c r="BG25" s="38">
        <f t="shared" si="0"/>
        <v>124.83396154507554</v>
      </c>
      <c r="BH25" s="39">
        <v>215.161</v>
      </c>
    </row>
    <row r="26" spans="1:60" ht="15.75">
      <c r="A26" s="40">
        <v>21</v>
      </c>
      <c r="B26" s="33" t="s">
        <v>60</v>
      </c>
      <c r="C26" s="35">
        <f>'[1]9 мес.'!C24+'[1]4 кварт.'!C24</f>
        <v>1</v>
      </c>
      <c r="D26" s="35">
        <f>'[1]9 мес.'!D24+'[1]4 кварт.'!D24</f>
        <v>0.36299999999999999</v>
      </c>
      <c r="E26" s="35">
        <f>'[1]9 мес.'!E24+'[1]4 кварт.'!E24</f>
        <v>0</v>
      </c>
      <c r="F26" s="35">
        <f>'[1]9 мес.'!F24+'[1]4 кварт.'!F24</f>
        <v>0</v>
      </c>
      <c r="G26" s="35">
        <f>'[1]9 мес.'!G24+'[1]4 кварт.'!G24</f>
        <v>29</v>
      </c>
      <c r="H26" s="35">
        <f>'[1]9 мес.'!H24+'[1]4 кварт.'!H24</f>
        <v>31.312000000000001</v>
      </c>
      <c r="I26" s="35">
        <f>'[1]9 мес.'!I24+'[1]4 кварт.'!I24</f>
        <v>0</v>
      </c>
      <c r="J26" s="35">
        <f>'[1]9 мес.'!J24+'[1]4 кварт.'!J24</f>
        <v>0</v>
      </c>
      <c r="K26" s="35">
        <f>'[1]9 мес.'!K24+'[1]4 кварт.'!K24</f>
        <v>0</v>
      </c>
      <c r="L26" s="35">
        <f>'[1]9 мес.'!L24+'[1]4 кварт.'!L24</f>
        <v>0</v>
      </c>
      <c r="M26" s="35">
        <f>'[1]9 мес.'!M24+'[1]4 кварт.'!M24</f>
        <v>0</v>
      </c>
      <c r="N26" s="35">
        <f>'[1]9 мес.'!N24+'[1]4 кварт.'!N24</f>
        <v>0</v>
      </c>
      <c r="O26" s="35">
        <f>'[1]9 мес.'!O24+'[1]4 кварт.'!O24</f>
        <v>0</v>
      </c>
      <c r="P26" s="35">
        <f>'[1]9 мес.'!P24+'[1]4 кварт.'!P24</f>
        <v>0</v>
      </c>
      <c r="Q26" s="35">
        <f>'[1]9 мес.'!Q24+'[1]4 кварт.'!Q24</f>
        <v>0</v>
      </c>
      <c r="R26" s="35">
        <f>'[1]9 мес.'!R24+'[1]4 кварт.'!R24</f>
        <v>0.33700000000000002</v>
      </c>
      <c r="S26" s="35">
        <f>'[1]9 мес.'!S24+'[1]4 кварт.'!S24</f>
        <v>0</v>
      </c>
      <c r="T26" s="35">
        <f>'[1]9 мес.'!T24+'[1]4 кварт.'!T24</f>
        <v>0</v>
      </c>
      <c r="U26" s="35">
        <f>'[1]9 мес.'!U24+'[1]4 кварт.'!U24</f>
        <v>0</v>
      </c>
      <c r="V26" s="35">
        <f>'[1]9 мес.'!V24+'[1]4 кварт.'!V24</f>
        <v>0</v>
      </c>
      <c r="W26" s="35">
        <f>'[1]9 мес.'!W24+'[1]4 кварт.'!W24</f>
        <v>0</v>
      </c>
      <c r="X26" s="35">
        <f>'[1]9 мес.'!X24+'[1]4 кварт.'!X24</f>
        <v>0</v>
      </c>
      <c r="Y26" s="35">
        <f>'[1]9 мес.'!Y24+'[1]4 кварт.'!Y24</f>
        <v>0</v>
      </c>
      <c r="Z26" s="35">
        <f>'[1]9 мес.'!Z24+'[1]4 кварт.'!Z24</f>
        <v>0</v>
      </c>
      <c r="AA26" s="35">
        <f>'[1]9 мес.'!AA24+'[1]4 кварт.'!AA24</f>
        <v>0</v>
      </c>
      <c r="AB26" s="35">
        <f>'[1]9 мес.'!AB24+'[1]4 кварт.'!AB24</f>
        <v>0</v>
      </c>
      <c r="AC26" s="35">
        <f>'[1]9 мес.'!AC24+'[1]4 кварт.'!AC24</f>
        <v>0</v>
      </c>
      <c r="AD26" s="35">
        <f>'[1]9 мес.'!AD24+'[1]4 кварт.'!AD24</f>
        <v>0</v>
      </c>
      <c r="AE26" s="35">
        <f>'[1]9 мес.'!AE24+'[1]4 кварт.'!AE24</f>
        <v>0</v>
      </c>
      <c r="AF26" s="35">
        <f>'[1]9 мес.'!AF24+'[1]4 кварт.'!AF24</f>
        <v>0</v>
      </c>
      <c r="AG26" s="35">
        <f>'[1]9 мес.'!AG24+'[1]4 кварт.'!AG24</f>
        <v>0</v>
      </c>
      <c r="AH26" s="35">
        <f>'[1]9 мес.'!AH24+'[1]4 кварт.'!AH24</f>
        <v>0</v>
      </c>
      <c r="AI26" s="35">
        <f>'[1]9 мес.'!AI24+'[1]4 кварт.'!AI24</f>
        <v>0</v>
      </c>
      <c r="AJ26" s="35">
        <f>'[1]9 мес.'!AJ24+'[1]4 кварт.'!AJ24</f>
        <v>0</v>
      </c>
      <c r="AK26" s="35">
        <f>'[1]9 мес.'!AK24+'[1]4 кварт.'!AK24</f>
        <v>0</v>
      </c>
      <c r="AL26" s="35">
        <f>'[1]9 мес.'!AL24+'[1]4 кварт.'!AL24</f>
        <v>0</v>
      </c>
      <c r="AM26" s="35">
        <f>'[1]9 мес.'!AM24+'[1]4 кварт.'!AM24</f>
        <v>2</v>
      </c>
      <c r="AN26" s="35">
        <f>'[1]9 мес.'!AN24+'[1]4 кварт.'!AN24</f>
        <v>2.2799999999999998</v>
      </c>
      <c r="AO26" s="35">
        <f>'[1]9 мес.'!AO24+'[1]4 кварт.'!AO24</f>
        <v>0</v>
      </c>
      <c r="AP26" s="35">
        <f>'[1]9 мес.'!AP24+'[1]4 кварт.'!AP24</f>
        <v>0</v>
      </c>
      <c r="AQ26" s="35">
        <f>'[1]9 мес.'!AQ24+'[1]4 кварт.'!AQ24</f>
        <v>9</v>
      </c>
      <c r="AR26" s="35">
        <f>'[1]9 мес.'!AR24+'[1]4 кварт.'!AR24</f>
        <v>28.030999999999999</v>
      </c>
      <c r="AS26" s="35">
        <f>'[1]9 мес.'!AS24+'[1]4 кварт.'!AS24</f>
        <v>0</v>
      </c>
      <c r="AT26" s="35">
        <f>'[1]9 мес.'!AT24+'[1]4 кварт.'!AT24</f>
        <v>0</v>
      </c>
      <c r="AU26" s="35">
        <f>'[1]9 мес.'!AU24+'[1]4 кварт.'!AU24</f>
        <v>0</v>
      </c>
      <c r="AV26" s="35">
        <f>'[1]9 мес.'!AV24+'[1]4 кварт.'!AV24</f>
        <v>0</v>
      </c>
      <c r="AW26" s="35">
        <f>'[1]9 мес.'!AW24+'[1]4 кварт.'!AW24</f>
        <v>5</v>
      </c>
      <c r="AX26" s="35">
        <f>'[1]9 мес.'!AX24+'[1]4 кварт.'!AX24</f>
        <v>2.38</v>
      </c>
      <c r="AY26" s="35">
        <f>'[1]9 мес.'!AY24+'[1]4 кварт.'!AY24</f>
        <v>0</v>
      </c>
      <c r="AZ26" s="35">
        <f>'[1]9 мес.'!AZ24+'[1]4 кварт.'!AZ24</f>
        <v>0</v>
      </c>
      <c r="BA26" s="35">
        <f>'[1]9 мес.'!BA24+'[1]4 кварт.'!BA24</f>
        <v>0</v>
      </c>
      <c r="BB26" s="35">
        <f>'[1]9 мес.'!BB24+'[1]4 кварт.'!BB24</f>
        <v>0</v>
      </c>
      <c r="BC26" s="35">
        <f>'[1]9 мес.'!BC24+'[1]4 кварт.'!BC24</f>
        <v>0</v>
      </c>
      <c r="BD26" s="35">
        <f>'[1]9 мес.'!BD24+'[1]4 кварт.'!BD24</f>
        <v>0</v>
      </c>
      <c r="BE26" s="36">
        <f>'[1]9 мес.'!BE24+'[1]4 кварт.'!BE24</f>
        <v>0</v>
      </c>
      <c r="BF26" s="37">
        <f>'[1]9 мес.'!BF24+'[1]4 кварт.'!BF24</f>
        <v>64.703000000000003</v>
      </c>
      <c r="BG26" s="38">
        <f t="shared" si="0"/>
        <v>31.303914501216781</v>
      </c>
      <c r="BH26" s="39">
        <v>206.69300000000001</v>
      </c>
    </row>
    <row r="27" spans="1:60" ht="15.75">
      <c r="A27" s="40">
        <v>22</v>
      </c>
      <c r="B27" s="33" t="s">
        <v>61</v>
      </c>
      <c r="C27" s="35">
        <f>'[1]9 мес.'!C25+'[1]4 кварт.'!C25</f>
        <v>0</v>
      </c>
      <c r="D27" s="35">
        <f>'[1]9 мес.'!D25+'[1]4 кварт.'!D25</f>
        <v>0</v>
      </c>
      <c r="E27" s="35">
        <f>'[1]9 мес.'!E25+'[1]4 кварт.'!E25</f>
        <v>0</v>
      </c>
      <c r="F27" s="35">
        <f>'[1]9 мес.'!F25+'[1]4 кварт.'!F25</f>
        <v>0</v>
      </c>
      <c r="G27" s="35">
        <f>'[1]9 мес.'!G25+'[1]4 кварт.'!G25</f>
        <v>0</v>
      </c>
      <c r="H27" s="35">
        <f>'[1]9 мес.'!H25+'[1]4 кварт.'!H25</f>
        <v>0</v>
      </c>
      <c r="I27" s="35">
        <f>'[1]9 мес.'!I25+'[1]4 кварт.'!I25</f>
        <v>0</v>
      </c>
      <c r="J27" s="35">
        <f>'[1]9 мес.'!J25+'[1]4 кварт.'!J25</f>
        <v>78.227999999999994</v>
      </c>
      <c r="K27" s="35">
        <f>'[1]9 мес.'!K25+'[1]4 кварт.'!K25</f>
        <v>0</v>
      </c>
      <c r="L27" s="35">
        <f>'[1]9 мес.'!L25+'[1]4 кварт.'!L25</f>
        <v>0</v>
      </c>
      <c r="M27" s="35">
        <f>'[1]9 мес.'!M25+'[1]4 кварт.'!M25</f>
        <v>0</v>
      </c>
      <c r="N27" s="35">
        <f>'[1]9 мес.'!N25+'[1]4 кварт.'!N25</f>
        <v>0</v>
      </c>
      <c r="O27" s="35">
        <f>'[1]9 мес.'!O25+'[1]4 кварт.'!O25</f>
        <v>0</v>
      </c>
      <c r="P27" s="35">
        <f>'[1]9 мес.'!P25+'[1]4 кварт.'!P25</f>
        <v>0</v>
      </c>
      <c r="Q27" s="35">
        <f>'[1]9 мес.'!Q25+'[1]4 кварт.'!Q25</f>
        <v>0</v>
      </c>
      <c r="R27" s="35">
        <f>'[1]9 мес.'!R25+'[1]4 кварт.'!R25</f>
        <v>6.4489999999999998</v>
      </c>
      <c r="S27" s="35">
        <f>'[1]9 мес.'!S25+'[1]4 кварт.'!S25</f>
        <v>0</v>
      </c>
      <c r="T27" s="35">
        <f>'[1]9 мес.'!T25+'[1]4 кварт.'!T25</f>
        <v>0</v>
      </c>
      <c r="U27" s="35">
        <f>'[1]9 мес.'!U25+'[1]4 кварт.'!U25</f>
        <v>0</v>
      </c>
      <c r="V27" s="35">
        <f>'[1]9 мес.'!V25+'[1]4 кварт.'!V25</f>
        <v>0</v>
      </c>
      <c r="W27" s="35">
        <f>'[1]9 мес.'!W25+'[1]4 кварт.'!W25</f>
        <v>0</v>
      </c>
      <c r="X27" s="35">
        <f>'[1]9 мес.'!X25+'[1]4 кварт.'!X25</f>
        <v>0</v>
      </c>
      <c r="Y27" s="35">
        <f>'[1]9 мес.'!Y25+'[1]4 кварт.'!Y25</f>
        <v>0</v>
      </c>
      <c r="Z27" s="35">
        <f>'[1]9 мес.'!Z25+'[1]4 кварт.'!Z25</f>
        <v>0</v>
      </c>
      <c r="AA27" s="35">
        <f>'[1]9 мес.'!AA25+'[1]4 кварт.'!AA25</f>
        <v>0</v>
      </c>
      <c r="AB27" s="35">
        <f>'[1]9 мес.'!AB25+'[1]4 кварт.'!AB25</f>
        <v>0</v>
      </c>
      <c r="AC27" s="35">
        <f>'[1]9 мес.'!AC25+'[1]4 кварт.'!AC25</f>
        <v>0</v>
      </c>
      <c r="AD27" s="35">
        <f>'[1]9 мес.'!AD25+'[1]4 кварт.'!AD25</f>
        <v>0</v>
      </c>
      <c r="AE27" s="35">
        <f>'[1]9 мес.'!AE25+'[1]4 кварт.'!AE25</f>
        <v>0</v>
      </c>
      <c r="AF27" s="35">
        <f>'[1]9 мес.'!AF25+'[1]4 кварт.'!AF25</f>
        <v>0</v>
      </c>
      <c r="AG27" s="35">
        <f>'[1]9 мес.'!AG25+'[1]4 кварт.'!AG25</f>
        <v>0</v>
      </c>
      <c r="AH27" s="35">
        <f>'[1]9 мес.'!AH25+'[1]4 кварт.'!AH25</f>
        <v>0</v>
      </c>
      <c r="AI27" s="35">
        <f>'[1]9 мес.'!AI25+'[1]4 кварт.'!AI25</f>
        <v>0.8</v>
      </c>
      <c r="AJ27" s="35">
        <f>'[1]9 мес.'!AJ25+'[1]4 кварт.'!AJ25</f>
        <v>0.86</v>
      </c>
      <c r="AK27" s="35">
        <f>'[1]9 мес.'!AK25+'[1]4 кварт.'!AK25</f>
        <v>2</v>
      </c>
      <c r="AL27" s="35">
        <f>'[1]9 мес.'!AL25+'[1]4 кварт.'!AL25</f>
        <v>1.706</v>
      </c>
      <c r="AM27" s="35">
        <f>'[1]9 мес.'!AM25+'[1]4 кварт.'!AM25</f>
        <v>2</v>
      </c>
      <c r="AN27" s="35">
        <f>'[1]9 мес.'!AN25+'[1]4 кварт.'!AN25</f>
        <v>1.635</v>
      </c>
      <c r="AO27" s="35">
        <f>'[1]9 мес.'!AO25+'[1]4 кварт.'!AO25</f>
        <v>1</v>
      </c>
      <c r="AP27" s="35">
        <f>'[1]9 мес.'!AP25+'[1]4 кварт.'!AP25</f>
        <v>3.714</v>
      </c>
      <c r="AQ27" s="35">
        <f>'[1]9 мес.'!AQ25+'[1]4 кварт.'!AQ25</f>
        <v>28</v>
      </c>
      <c r="AR27" s="35">
        <f>'[1]9 мес.'!AR25+'[1]4 кварт.'!AR25</f>
        <v>30.191000000000003</v>
      </c>
      <c r="AS27" s="35">
        <f>'[1]9 мес.'!AS25+'[1]4 кварт.'!AS25</f>
        <v>0</v>
      </c>
      <c r="AT27" s="35">
        <f>'[1]9 мес.'!AT25+'[1]4 кварт.'!AT25</f>
        <v>0</v>
      </c>
      <c r="AU27" s="35">
        <f>'[1]9 мес.'!AU25+'[1]4 кварт.'!AU25</f>
        <v>0</v>
      </c>
      <c r="AV27" s="35">
        <f>'[1]9 мес.'!AV25+'[1]4 кварт.'!AV25</f>
        <v>0</v>
      </c>
      <c r="AW27" s="35">
        <f>'[1]9 мес.'!AW25+'[1]4 кварт.'!AW25</f>
        <v>1</v>
      </c>
      <c r="AX27" s="35">
        <f>'[1]9 мес.'!AX25+'[1]4 кварт.'!AX25</f>
        <v>0.51100000000000001</v>
      </c>
      <c r="AY27" s="35">
        <f>'[1]9 мес.'!AY25+'[1]4 кварт.'!AY25</f>
        <v>0</v>
      </c>
      <c r="AZ27" s="35">
        <f>'[1]9 мес.'!AZ25+'[1]4 кварт.'!AZ25</f>
        <v>0</v>
      </c>
      <c r="BA27" s="35">
        <f>'[1]9 мес.'!BA25+'[1]4 кварт.'!BA25</f>
        <v>0</v>
      </c>
      <c r="BB27" s="35">
        <f>'[1]9 мес.'!BB25+'[1]4 кварт.'!BB25</f>
        <v>0</v>
      </c>
      <c r="BC27" s="35">
        <f>'[1]9 мес.'!BC25+'[1]4 кварт.'!BC25</f>
        <v>0</v>
      </c>
      <c r="BD27" s="35">
        <f>'[1]9 мес.'!BD25+'[1]4 кварт.'!BD25</f>
        <v>0</v>
      </c>
      <c r="BE27" s="36">
        <f>'[1]9 мес.'!BE25+'[1]4 кварт.'!BE25</f>
        <v>0</v>
      </c>
      <c r="BF27" s="37">
        <f>'[1]9 мес.'!BF25+'[1]4 кварт.'!BF25</f>
        <v>123.29400000000001</v>
      </c>
      <c r="BG27" s="38">
        <f t="shared" si="0"/>
        <v>62.958423971322659</v>
      </c>
      <c r="BH27" s="39">
        <v>195.834</v>
      </c>
    </row>
    <row r="28" spans="1:60" ht="15.75">
      <c r="A28" s="40">
        <v>23</v>
      </c>
      <c r="B28" s="33" t="s">
        <v>62</v>
      </c>
      <c r="C28" s="35">
        <f>'[1]9 мес.'!C26+'[1]4 кварт.'!C26</f>
        <v>0</v>
      </c>
      <c r="D28" s="35">
        <f>'[1]9 мес.'!D26+'[1]4 кварт.'!D26</f>
        <v>0</v>
      </c>
      <c r="E28" s="35">
        <f>'[1]9 мес.'!E26+'[1]4 кварт.'!E26</f>
        <v>0</v>
      </c>
      <c r="F28" s="35">
        <f>'[1]9 мес.'!F26+'[1]4 кварт.'!F26</f>
        <v>0</v>
      </c>
      <c r="G28" s="35">
        <f>'[1]9 мес.'!G26+'[1]4 кварт.'!G26</f>
        <v>0</v>
      </c>
      <c r="H28" s="35">
        <f>'[1]9 мес.'!H26+'[1]4 кварт.'!H26</f>
        <v>0</v>
      </c>
      <c r="I28" s="35">
        <f>'[1]9 мес.'!I26+'[1]4 кварт.'!I26</f>
        <v>0</v>
      </c>
      <c r="J28" s="35">
        <f>'[1]9 мес.'!J26+'[1]4 кварт.'!J26</f>
        <v>0</v>
      </c>
      <c r="K28" s="35">
        <f>'[1]9 мес.'!K26+'[1]4 кварт.'!K26</f>
        <v>0</v>
      </c>
      <c r="L28" s="35">
        <f>'[1]9 мес.'!L26+'[1]4 кварт.'!L26</f>
        <v>0</v>
      </c>
      <c r="M28" s="35">
        <f>'[1]9 мес.'!M26+'[1]4 кварт.'!M26</f>
        <v>0</v>
      </c>
      <c r="N28" s="35">
        <f>'[1]9 мес.'!N26+'[1]4 кварт.'!N26</f>
        <v>0</v>
      </c>
      <c r="O28" s="35">
        <f>'[1]9 мес.'!O26+'[1]4 кварт.'!O26</f>
        <v>0</v>
      </c>
      <c r="P28" s="35">
        <f>'[1]9 мес.'!P26+'[1]4 кварт.'!P26</f>
        <v>0</v>
      </c>
      <c r="Q28" s="35">
        <f>'[1]9 мес.'!Q26+'[1]4 кварт.'!Q26</f>
        <v>0</v>
      </c>
      <c r="R28" s="35">
        <f>'[1]9 мес.'!R26+'[1]4 кварт.'!R26</f>
        <v>0</v>
      </c>
      <c r="S28" s="35">
        <f>'[1]9 мес.'!S26+'[1]4 кварт.'!S26</f>
        <v>0</v>
      </c>
      <c r="T28" s="35">
        <f>'[1]9 мес.'!T26+'[1]4 кварт.'!T26</f>
        <v>0</v>
      </c>
      <c r="U28" s="35">
        <f>'[1]9 мес.'!U26+'[1]4 кварт.'!U26</f>
        <v>0</v>
      </c>
      <c r="V28" s="35">
        <f>'[1]9 мес.'!V26+'[1]4 кварт.'!V26</f>
        <v>0</v>
      </c>
      <c r="W28" s="35">
        <f>'[1]9 мес.'!W26+'[1]4 кварт.'!W26</f>
        <v>2</v>
      </c>
      <c r="X28" s="35">
        <f>'[1]9 мес.'!X26+'[1]4 кварт.'!X26</f>
        <v>2.93</v>
      </c>
      <c r="Y28" s="35">
        <f>'[1]9 мес.'!Y26+'[1]4 кварт.'!Y26</f>
        <v>10.199999999999999</v>
      </c>
      <c r="Z28" s="35">
        <f>'[1]9 мес.'!Z26+'[1]4 кварт.'!Z26</f>
        <v>10.26</v>
      </c>
      <c r="AA28" s="35">
        <f>'[1]9 мес.'!AA26+'[1]4 кварт.'!AA26</f>
        <v>0</v>
      </c>
      <c r="AB28" s="35">
        <f>'[1]9 мес.'!AB26+'[1]4 кварт.'!AB26</f>
        <v>252.28</v>
      </c>
      <c r="AC28" s="35">
        <f>'[1]9 мес.'!AC26+'[1]4 кварт.'!AC26</f>
        <v>0</v>
      </c>
      <c r="AD28" s="35">
        <f>'[1]9 мес.'!AD26+'[1]4 кварт.'!AD26</f>
        <v>0</v>
      </c>
      <c r="AE28" s="35">
        <f>'[1]9 мес.'!AE26+'[1]4 кварт.'!AE26</f>
        <v>0</v>
      </c>
      <c r="AF28" s="35">
        <f>'[1]9 мес.'!AF26+'[1]4 кварт.'!AF26</f>
        <v>0</v>
      </c>
      <c r="AG28" s="35">
        <f>'[1]9 мес.'!AG26+'[1]4 кварт.'!AG26</f>
        <v>0</v>
      </c>
      <c r="AH28" s="35">
        <f>'[1]9 мес.'!AH26+'[1]4 кварт.'!AH26</f>
        <v>0</v>
      </c>
      <c r="AI28" s="35">
        <f>'[1]9 мес.'!AI26+'[1]4 кварт.'!AI26</f>
        <v>23</v>
      </c>
      <c r="AJ28" s="35">
        <f>'[1]9 мес.'!AJ26+'[1]4 кварт.'!AJ26</f>
        <v>29.117000000000001</v>
      </c>
      <c r="AK28" s="35">
        <f>'[1]9 мес.'!AK26+'[1]4 кварт.'!AK26</f>
        <v>0</v>
      </c>
      <c r="AL28" s="35">
        <f>'[1]9 мес.'!AL26+'[1]4 кварт.'!AL26</f>
        <v>0</v>
      </c>
      <c r="AM28" s="35">
        <f>'[1]9 мес.'!AM26+'[1]4 кварт.'!AM26</f>
        <v>3</v>
      </c>
      <c r="AN28" s="35">
        <f>'[1]9 мес.'!AN26+'[1]4 кварт.'!AN26</f>
        <v>1.544</v>
      </c>
      <c r="AO28" s="35">
        <f>'[1]9 мес.'!AO26+'[1]4 кварт.'!AO26</f>
        <v>0</v>
      </c>
      <c r="AP28" s="35">
        <f>'[1]9 мес.'!AP26+'[1]4 кварт.'!AP26</f>
        <v>0</v>
      </c>
      <c r="AQ28" s="35">
        <f>'[1]9 мес.'!AQ26+'[1]4 кварт.'!AQ26</f>
        <v>30</v>
      </c>
      <c r="AR28" s="35">
        <f>'[1]9 мес.'!AR26+'[1]4 кварт.'!AR26</f>
        <v>43.06</v>
      </c>
      <c r="AS28" s="35">
        <f>'[1]9 мес.'!AS26+'[1]4 кварт.'!AS26</f>
        <v>0</v>
      </c>
      <c r="AT28" s="35">
        <f>'[1]9 мес.'!AT26+'[1]4 кварт.'!AT26</f>
        <v>0</v>
      </c>
      <c r="AU28" s="35">
        <f>'[1]9 мес.'!AU26+'[1]4 кварт.'!AU26</f>
        <v>10</v>
      </c>
      <c r="AV28" s="35">
        <f>'[1]9 мес.'!AV26+'[1]4 кварт.'!AV26</f>
        <v>1.1479999999999999</v>
      </c>
      <c r="AW28" s="35">
        <f>'[1]9 мес.'!AW26+'[1]4 кварт.'!AW26</f>
        <v>9</v>
      </c>
      <c r="AX28" s="35">
        <f>'[1]9 мес.'!AX26+'[1]4 кварт.'!AX26</f>
        <v>1.8160000000000001</v>
      </c>
      <c r="AY28" s="35">
        <f>'[1]9 мес.'!AY26+'[1]4 кварт.'!AY26</f>
        <v>1</v>
      </c>
      <c r="AZ28" s="35">
        <f>'[1]9 мес.'!AZ26+'[1]4 кварт.'!AZ26</f>
        <v>6.4859999999999998</v>
      </c>
      <c r="BA28" s="35">
        <f>'[1]9 мес.'!BA26+'[1]4 кварт.'!BA26</f>
        <v>0</v>
      </c>
      <c r="BB28" s="35">
        <f>'[1]9 мес.'!BB26+'[1]4 кварт.'!BB26</f>
        <v>0</v>
      </c>
      <c r="BC28" s="35">
        <f>'[1]9 мес.'!BC26+'[1]4 кварт.'!BC26</f>
        <v>53</v>
      </c>
      <c r="BD28" s="35">
        <f>'[1]9 мес.'!BD26+'[1]4 кварт.'!BD26</f>
        <v>15.605</v>
      </c>
      <c r="BE28" s="36">
        <f>'[1]9 мес.'!BE26+'[1]4 кварт.'!BE26</f>
        <v>0</v>
      </c>
      <c r="BF28" s="37">
        <f>'[1]9 мес.'!BF26+'[1]4 кварт.'!BF26</f>
        <v>364.24600000000004</v>
      </c>
      <c r="BG28" s="38">
        <f t="shared" si="0"/>
        <v>132.96318604099366</v>
      </c>
      <c r="BH28" s="39">
        <v>273.94499999999999</v>
      </c>
    </row>
    <row r="29" spans="1:60" ht="15.75">
      <c r="A29" s="40">
        <v>24</v>
      </c>
      <c r="B29" s="33" t="s">
        <v>63</v>
      </c>
      <c r="C29" s="35">
        <f>'[1]9 мес.'!C27+'[1]4 кварт.'!C27</f>
        <v>0</v>
      </c>
      <c r="D29" s="35">
        <f>'[1]9 мес.'!D27+'[1]4 кварт.'!D27</f>
        <v>0</v>
      </c>
      <c r="E29" s="35">
        <f>'[1]9 мес.'!E27+'[1]4 кварт.'!E27</f>
        <v>307</v>
      </c>
      <c r="F29" s="35">
        <f>'[1]9 мес.'!F27+'[1]4 кварт.'!F27</f>
        <v>76.762</v>
      </c>
      <c r="G29" s="35">
        <f>'[1]9 мес.'!G27+'[1]4 кварт.'!G27</f>
        <v>0</v>
      </c>
      <c r="H29" s="35">
        <f>'[1]9 мес.'!H27+'[1]4 кварт.'!H27</f>
        <v>0</v>
      </c>
      <c r="I29" s="35">
        <f>'[1]9 мес.'!I27+'[1]4 кварт.'!I27</f>
        <v>0</v>
      </c>
      <c r="J29" s="35">
        <f>'[1]9 мес.'!J27+'[1]4 кварт.'!J27</f>
        <v>0</v>
      </c>
      <c r="K29" s="35">
        <f>'[1]9 мес.'!K27+'[1]4 кварт.'!K27</f>
        <v>0</v>
      </c>
      <c r="L29" s="35">
        <f>'[1]9 мес.'!L27+'[1]4 кварт.'!L27</f>
        <v>0</v>
      </c>
      <c r="M29" s="35">
        <f>'[1]9 мес.'!M27+'[1]4 кварт.'!M27</f>
        <v>0</v>
      </c>
      <c r="N29" s="35">
        <f>'[1]9 мес.'!N27+'[1]4 кварт.'!N27</f>
        <v>0</v>
      </c>
      <c r="O29" s="35">
        <f>'[1]9 мес.'!O27+'[1]4 кварт.'!O27</f>
        <v>0</v>
      </c>
      <c r="P29" s="35">
        <f>'[1]9 мес.'!P27+'[1]4 кварт.'!P27</f>
        <v>0</v>
      </c>
      <c r="Q29" s="35">
        <f>'[1]9 мес.'!Q27+'[1]4 кварт.'!Q27</f>
        <v>0</v>
      </c>
      <c r="R29" s="35">
        <f>'[1]9 мес.'!R27+'[1]4 кварт.'!R27</f>
        <v>0</v>
      </c>
      <c r="S29" s="35">
        <f>'[1]9 мес.'!S27+'[1]4 кварт.'!S27</f>
        <v>0</v>
      </c>
      <c r="T29" s="35">
        <f>'[1]9 мес.'!T27+'[1]4 кварт.'!T27</f>
        <v>0</v>
      </c>
      <c r="U29" s="35">
        <f>'[1]9 мес.'!U27+'[1]4 кварт.'!U27</f>
        <v>0</v>
      </c>
      <c r="V29" s="35">
        <f>'[1]9 мес.'!V27+'[1]4 кварт.'!V27</f>
        <v>0</v>
      </c>
      <c r="W29" s="35">
        <f>'[1]9 мес.'!W27+'[1]4 кварт.'!W27</f>
        <v>3</v>
      </c>
      <c r="X29" s="35">
        <f>'[1]9 мес.'!X27+'[1]4 кварт.'!X27</f>
        <v>4.2720000000000002</v>
      </c>
      <c r="Y29" s="35">
        <f>'[1]9 мес.'!Y27+'[1]4 кварт.'!Y27</f>
        <v>0</v>
      </c>
      <c r="Z29" s="35">
        <f>'[1]9 мес.'!Z27+'[1]4 кварт.'!Z27</f>
        <v>0</v>
      </c>
      <c r="AA29" s="35">
        <f>'[1]9 мес.'!AA27+'[1]4 кварт.'!AA27</f>
        <v>0</v>
      </c>
      <c r="AB29" s="35">
        <f>'[1]9 мес.'!AB27+'[1]4 кварт.'!AB27</f>
        <v>0</v>
      </c>
      <c r="AC29" s="35">
        <f>'[1]9 мес.'!AC27+'[1]4 кварт.'!AC27</f>
        <v>0</v>
      </c>
      <c r="AD29" s="35">
        <f>'[1]9 мес.'!AD27+'[1]4 кварт.'!AD27</f>
        <v>0</v>
      </c>
      <c r="AE29" s="35">
        <f>'[1]9 мес.'!AE27+'[1]4 кварт.'!AE27</f>
        <v>0</v>
      </c>
      <c r="AF29" s="35">
        <f>'[1]9 мес.'!AF27+'[1]4 кварт.'!AF27</f>
        <v>0</v>
      </c>
      <c r="AG29" s="35">
        <f>'[1]9 мес.'!AG27+'[1]4 кварт.'!AG27</f>
        <v>3.9</v>
      </c>
      <c r="AH29" s="35">
        <f>'[1]9 мес.'!AH27+'[1]4 кварт.'!AH27</f>
        <v>3.0259999999999998</v>
      </c>
      <c r="AI29" s="35">
        <f>'[1]9 мес.'!AI27+'[1]4 кварт.'!AI27</f>
        <v>0</v>
      </c>
      <c r="AJ29" s="35">
        <f>'[1]9 мес.'!AJ27+'[1]4 кварт.'!AJ27</f>
        <v>0</v>
      </c>
      <c r="AK29" s="35">
        <f>'[1]9 мес.'!AK27+'[1]4 кварт.'!AK27</f>
        <v>0</v>
      </c>
      <c r="AL29" s="35">
        <f>'[1]9 мес.'!AL27+'[1]4 кварт.'!AL27</f>
        <v>0</v>
      </c>
      <c r="AM29" s="35">
        <f>'[1]9 мес.'!AM27+'[1]4 кварт.'!AM27</f>
        <v>0</v>
      </c>
      <c r="AN29" s="35">
        <f>'[1]9 мес.'!AN27+'[1]4 кварт.'!AN27</f>
        <v>0</v>
      </c>
      <c r="AO29" s="35">
        <f>'[1]9 мес.'!AO27+'[1]4 кварт.'!AO27</f>
        <v>0</v>
      </c>
      <c r="AP29" s="35">
        <f>'[1]9 мес.'!AP27+'[1]4 кварт.'!AP27</f>
        <v>0</v>
      </c>
      <c r="AQ29" s="35">
        <f>'[1]9 мес.'!AQ27+'[1]4 кварт.'!AQ27</f>
        <v>20</v>
      </c>
      <c r="AR29" s="35">
        <f>'[1]9 мес.'!AR27+'[1]4 кварт.'!AR27</f>
        <v>27.462</v>
      </c>
      <c r="AS29" s="35">
        <f>'[1]9 мес.'!AS27+'[1]4 кварт.'!AS27</f>
        <v>0</v>
      </c>
      <c r="AT29" s="35">
        <f>'[1]9 мес.'!AT27+'[1]4 кварт.'!AT27</f>
        <v>0</v>
      </c>
      <c r="AU29" s="35">
        <f>'[1]9 мес.'!AU27+'[1]4 кварт.'!AU27</f>
        <v>4.2</v>
      </c>
      <c r="AV29" s="35">
        <f>'[1]9 мес.'!AV27+'[1]4 кварт.'!AV27</f>
        <v>0.56299999999999994</v>
      </c>
      <c r="AW29" s="35">
        <f>'[1]9 мес.'!AW27+'[1]4 кварт.'!AW27</f>
        <v>1</v>
      </c>
      <c r="AX29" s="35">
        <f>'[1]9 мес.'!AX27+'[1]4 кварт.'!AX27</f>
        <v>0.498</v>
      </c>
      <c r="AY29" s="35">
        <f>'[1]9 мес.'!AY27+'[1]4 кварт.'!AY27</f>
        <v>1</v>
      </c>
      <c r="AZ29" s="35">
        <f>'[1]9 мес.'!AZ27+'[1]4 кварт.'!AZ27</f>
        <v>2.081</v>
      </c>
      <c r="BA29" s="35">
        <f>'[1]9 мес.'!BA27+'[1]4 кварт.'!BA27</f>
        <v>0</v>
      </c>
      <c r="BB29" s="35">
        <f>'[1]9 мес.'!BB27+'[1]4 кварт.'!BB27</f>
        <v>0</v>
      </c>
      <c r="BC29" s="35">
        <f>'[1]9 мес.'!BC27+'[1]4 кварт.'!BC27</f>
        <v>0</v>
      </c>
      <c r="BD29" s="35">
        <f>'[1]9 мес.'!BD27+'[1]4 кварт.'!BD27</f>
        <v>0</v>
      </c>
      <c r="BE29" s="36">
        <f>'[1]9 мес.'!BE27+'[1]4 кварт.'!BE27</f>
        <v>0</v>
      </c>
      <c r="BF29" s="37">
        <f>'[1]9 мес.'!BF27+'[1]4 кварт.'!BF27</f>
        <v>114.66400000000002</v>
      </c>
      <c r="BG29" s="38">
        <f t="shared" si="0"/>
        <v>41.571738294987355</v>
      </c>
      <c r="BH29" s="39">
        <v>275.822</v>
      </c>
    </row>
    <row r="30" spans="1:60" ht="15.75">
      <c r="A30" s="40">
        <v>25</v>
      </c>
      <c r="B30" s="33" t="s">
        <v>64</v>
      </c>
      <c r="C30" s="35">
        <f>'[1]9 мес.'!C28+'[1]4 кварт.'!C28</f>
        <v>0</v>
      </c>
      <c r="D30" s="35">
        <f>'[1]9 мес.'!D28+'[1]4 кварт.'!D28</f>
        <v>0</v>
      </c>
      <c r="E30" s="35">
        <f>'[1]9 мес.'!E28+'[1]4 кварт.'!E28</f>
        <v>178</v>
      </c>
      <c r="F30" s="35">
        <f>'[1]9 мес.'!F28+'[1]4 кварт.'!F28</f>
        <v>44.506999999999998</v>
      </c>
      <c r="G30" s="35">
        <f>'[1]9 мес.'!G28+'[1]4 кварт.'!G28</f>
        <v>0</v>
      </c>
      <c r="H30" s="35">
        <f>'[1]9 мес.'!H28+'[1]4 кварт.'!H28</f>
        <v>0</v>
      </c>
      <c r="I30" s="35">
        <f>'[1]9 мес.'!I28+'[1]4 кварт.'!I28</f>
        <v>0</v>
      </c>
      <c r="J30" s="35">
        <f>'[1]9 мес.'!J28+'[1]4 кварт.'!J28</f>
        <v>0</v>
      </c>
      <c r="K30" s="35">
        <f>'[1]9 мес.'!K28+'[1]4 кварт.'!K28</f>
        <v>0</v>
      </c>
      <c r="L30" s="35">
        <f>'[1]9 мес.'!L28+'[1]4 кварт.'!L28</f>
        <v>0</v>
      </c>
      <c r="M30" s="35">
        <f>'[1]9 мес.'!M28+'[1]4 кварт.'!M28</f>
        <v>0</v>
      </c>
      <c r="N30" s="35">
        <f>'[1]9 мес.'!N28+'[1]4 кварт.'!N28</f>
        <v>0</v>
      </c>
      <c r="O30" s="35">
        <f>'[1]9 мес.'!O28+'[1]4 кварт.'!O28</f>
        <v>0</v>
      </c>
      <c r="P30" s="35">
        <f>'[1]9 мес.'!P28+'[1]4 кварт.'!P28</f>
        <v>0</v>
      </c>
      <c r="Q30" s="35">
        <f>'[1]9 мес.'!Q28+'[1]4 кварт.'!Q28</f>
        <v>0</v>
      </c>
      <c r="R30" s="35">
        <f>'[1]9 мес.'!R28+'[1]4 кварт.'!R28</f>
        <v>0</v>
      </c>
      <c r="S30" s="35">
        <f>'[1]9 мес.'!S28+'[1]4 кварт.'!S28</f>
        <v>0</v>
      </c>
      <c r="T30" s="35">
        <f>'[1]9 мес.'!T28+'[1]4 кварт.'!T28</f>
        <v>0</v>
      </c>
      <c r="U30" s="35">
        <f>'[1]9 мес.'!U28+'[1]4 кварт.'!U28</f>
        <v>0</v>
      </c>
      <c r="V30" s="35">
        <f>'[1]9 мес.'!V28+'[1]4 кварт.'!V28</f>
        <v>0</v>
      </c>
      <c r="W30" s="35">
        <f>'[1]9 мес.'!W28+'[1]4 кварт.'!W28</f>
        <v>1</v>
      </c>
      <c r="X30" s="35">
        <f>'[1]9 мес.'!X28+'[1]4 кварт.'!X28</f>
        <v>1.538</v>
      </c>
      <c r="Y30" s="35">
        <f>'[1]9 мес.'!Y28+'[1]4 кварт.'!Y28</f>
        <v>0</v>
      </c>
      <c r="Z30" s="35">
        <f>'[1]9 мес.'!Z28+'[1]4 кварт.'!Z28</f>
        <v>0</v>
      </c>
      <c r="AA30" s="35">
        <f>'[1]9 мес.'!AA28+'[1]4 кварт.'!AA28</f>
        <v>0</v>
      </c>
      <c r="AB30" s="35">
        <f>'[1]9 мес.'!AB28+'[1]4 кварт.'!AB28</f>
        <v>0</v>
      </c>
      <c r="AC30" s="35">
        <f>'[1]9 мес.'!AC28+'[1]4 кварт.'!AC28</f>
        <v>0</v>
      </c>
      <c r="AD30" s="35">
        <f>'[1]9 мес.'!AD28+'[1]4 кварт.'!AD28</f>
        <v>0</v>
      </c>
      <c r="AE30" s="35">
        <f>'[1]9 мес.'!AE28+'[1]4 кварт.'!AE28</f>
        <v>0</v>
      </c>
      <c r="AF30" s="35">
        <f>'[1]9 мес.'!AF28+'[1]4 кварт.'!AF28</f>
        <v>0</v>
      </c>
      <c r="AG30" s="35">
        <f>'[1]9 мес.'!AG28+'[1]4 кварт.'!AG28</f>
        <v>6</v>
      </c>
      <c r="AH30" s="35">
        <f>'[1]9 мес.'!AH28+'[1]4 кварт.'!AH28</f>
        <v>3.4950000000000001</v>
      </c>
      <c r="AI30" s="35">
        <f>'[1]9 мес.'!AI28+'[1]4 кварт.'!AI28</f>
        <v>0</v>
      </c>
      <c r="AJ30" s="35">
        <f>'[1]9 мес.'!AJ28+'[1]4 кварт.'!AJ28</f>
        <v>0</v>
      </c>
      <c r="AK30" s="35">
        <f>'[1]9 мес.'!AK28+'[1]4 кварт.'!AK28</f>
        <v>6.3</v>
      </c>
      <c r="AL30" s="35">
        <f>'[1]9 мес.'!AL28+'[1]4 кварт.'!AL28</f>
        <v>4.7160000000000002</v>
      </c>
      <c r="AM30" s="35">
        <f>'[1]9 мес.'!AM28+'[1]4 кварт.'!AM28</f>
        <v>0</v>
      </c>
      <c r="AN30" s="35">
        <f>'[1]9 мес.'!AN28+'[1]4 кварт.'!AN28</f>
        <v>0</v>
      </c>
      <c r="AO30" s="35">
        <f>'[1]9 мес.'!AO28+'[1]4 кварт.'!AO28</f>
        <v>0</v>
      </c>
      <c r="AP30" s="35">
        <f>'[1]9 мес.'!AP28+'[1]4 кварт.'!AP28</f>
        <v>0</v>
      </c>
      <c r="AQ30" s="35">
        <f>'[1]9 мес.'!AQ28+'[1]4 кварт.'!AQ28</f>
        <v>21</v>
      </c>
      <c r="AR30" s="35">
        <f>'[1]9 мес.'!AR28+'[1]4 кварт.'!AR28</f>
        <v>26.399000000000001</v>
      </c>
      <c r="AS30" s="35">
        <f>'[1]9 мес.'!AS28+'[1]4 кварт.'!AS28</f>
        <v>0</v>
      </c>
      <c r="AT30" s="35">
        <f>'[1]9 мес.'!AT28+'[1]4 кварт.'!AT28</f>
        <v>0</v>
      </c>
      <c r="AU30" s="35">
        <f>'[1]9 мес.'!AU28+'[1]4 кварт.'!AU28</f>
        <v>0</v>
      </c>
      <c r="AV30" s="35">
        <f>'[1]9 мес.'!AV28+'[1]4 кварт.'!AV28</f>
        <v>0</v>
      </c>
      <c r="AW30" s="35">
        <f>'[1]9 мес.'!AW28+'[1]4 кварт.'!AW28</f>
        <v>0</v>
      </c>
      <c r="AX30" s="35">
        <f>'[1]9 мес.'!AX28+'[1]4 кварт.'!AX28</f>
        <v>0</v>
      </c>
      <c r="AY30" s="35">
        <f>'[1]9 мес.'!AY28+'[1]4 кварт.'!AY28</f>
        <v>1</v>
      </c>
      <c r="AZ30" s="35">
        <f>'[1]9 мес.'!AZ28+'[1]4 кварт.'!AZ28</f>
        <v>2.081</v>
      </c>
      <c r="BA30" s="35">
        <f>'[1]9 мес.'!BA28+'[1]4 кварт.'!BA28</f>
        <v>0</v>
      </c>
      <c r="BB30" s="35">
        <f>'[1]9 мес.'!BB28+'[1]4 кварт.'!BB28</f>
        <v>0</v>
      </c>
      <c r="BC30" s="35">
        <f>'[1]9 мес.'!BC28+'[1]4 кварт.'!BC28</f>
        <v>0</v>
      </c>
      <c r="BD30" s="35">
        <f>'[1]9 мес.'!BD28+'[1]4 кварт.'!BD28</f>
        <v>0</v>
      </c>
      <c r="BE30" s="36">
        <f>'[1]9 мес.'!BE28+'[1]4 кварт.'!BE28</f>
        <v>0</v>
      </c>
      <c r="BF30" s="37">
        <f>'[1]9 мес.'!BF28+'[1]4 кварт.'!BF28</f>
        <v>82.736000000000004</v>
      </c>
      <c r="BG30" s="38">
        <f t="shared" si="0"/>
        <v>26.90689128101727</v>
      </c>
      <c r="BH30" s="39">
        <v>307.49</v>
      </c>
    </row>
    <row r="31" spans="1:60" ht="15.75">
      <c r="A31" s="40">
        <v>26</v>
      </c>
      <c r="B31" s="33" t="s">
        <v>65</v>
      </c>
      <c r="C31" s="35">
        <f>'[1]9 мес.'!C29+'[1]4 кварт.'!C29</f>
        <v>0</v>
      </c>
      <c r="D31" s="35">
        <f>'[1]9 мес.'!D29+'[1]4 кварт.'!D29</f>
        <v>0</v>
      </c>
      <c r="E31" s="35">
        <f>'[1]9 мес.'!E29+'[1]4 кварт.'!E29</f>
        <v>12</v>
      </c>
      <c r="F31" s="35">
        <f>'[1]9 мес.'!F29+'[1]4 кварт.'!F29</f>
        <v>6.0609999999999999</v>
      </c>
      <c r="G31" s="35">
        <f>'[1]9 мес.'!G29+'[1]4 кварт.'!G29</f>
        <v>0</v>
      </c>
      <c r="H31" s="35">
        <f>'[1]9 мес.'!H29+'[1]4 кварт.'!H29</f>
        <v>0</v>
      </c>
      <c r="I31" s="35">
        <f>'[1]9 мес.'!I29+'[1]4 кварт.'!I29</f>
        <v>2</v>
      </c>
      <c r="J31" s="35">
        <f>'[1]9 мес.'!J29+'[1]4 кварт.'!J29</f>
        <v>341.709</v>
      </c>
      <c r="K31" s="35">
        <f>'[1]9 мес.'!K29+'[1]4 кварт.'!K29</f>
        <v>0</v>
      </c>
      <c r="L31" s="35">
        <f>'[1]9 мес.'!L29+'[1]4 кварт.'!L29</f>
        <v>0</v>
      </c>
      <c r="M31" s="35">
        <f>'[1]9 мес.'!M29+'[1]4 кварт.'!M29</f>
        <v>0</v>
      </c>
      <c r="N31" s="35">
        <f>'[1]9 мес.'!N29+'[1]4 кварт.'!N29</f>
        <v>0</v>
      </c>
      <c r="O31" s="35">
        <f>'[1]9 мес.'!O29+'[1]4 кварт.'!O29</f>
        <v>0</v>
      </c>
      <c r="P31" s="35">
        <f>'[1]9 мес.'!P29+'[1]4 кварт.'!P29</f>
        <v>0</v>
      </c>
      <c r="Q31" s="35">
        <f>'[1]9 мес.'!Q29+'[1]4 кварт.'!Q29</f>
        <v>0</v>
      </c>
      <c r="R31" s="35">
        <f>'[1]9 мес.'!R29+'[1]4 кварт.'!R29</f>
        <v>0</v>
      </c>
      <c r="S31" s="35">
        <f>'[1]9 мес.'!S29+'[1]4 кварт.'!S29</f>
        <v>2</v>
      </c>
      <c r="T31" s="35">
        <f>'[1]9 мес.'!T29+'[1]4 кварт.'!T29</f>
        <v>2.9489999999999998</v>
      </c>
      <c r="U31" s="35">
        <f>'[1]9 мес.'!U29+'[1]4 кварт.'!U29</f>
        <v>0</v>
      </c>
      <c r="V31" s="35">
        <f>'[1]9 мес.'!V29+'[1]4 кварт.'!V29</f>
        <v>0</v>
      </c>
      <c r="W31" s="35">
        <f>'[1]9 мес.'!W29+'[1]4 кварт.'!W29</f>
        <v>2</v>
      </c>
      <c r="X31" s="35">
        <f>'[1]9 мес.'!X29+'[1]4 кварт.'!X29</f>
        <v>2.7370000000000001</v>
      </c>
      <c r="Y31" s="35">
        <f>'[1]9 мес.'!Y29+'[1]4 кварт.'!Y29</f>
        <v>0</v>
      </c>
      <c r="Z31" s="35">
        <f>'[1]9 мес.'!Z29+'[1]4 кварт.'!Z29</f>
        <v>0</v>
      </c>
      <c r="AA31" s="35">
        <f>'[1]9 мес.'!AA29+'[1]4 кварт.'!AA29</f>
        <v>11</v>
      </c>
      <c r="AB31" s="35">
        <f>'[1]9 мес.'!AB29+'[1]4 кварт.'!AB29</f>
        <v>3.18</v>
      </c>
      <c r="AC31" s="35">
        <f>'[1]9 мес.'!AC29+'[1]4 кварт.'!AC29</f>
        <v>0</v>
      </c>
      <c r="AD31" s="35">
        <f>'[1]9 мес.'!AD29+'[1]4 кварт.'!AD29</f>
        <v>0</v>
      </c>
      <c r="AE31" s="35">
        <f>'[1]9 мес.'!AE29+'[1]4 кварт.'!AE29</f>
        <v>0</v>
      </c>
      <c r="AF31" s="35">
        <f>'[1]9 мес.'!AF29+'[1]4 кварт.'!AF29</f>
        <v>0</v>
      </c>
      <c r="AG31" s="35">
        <f>'[1]9 мес.'!AG29+'[1]4 кварт.'!AG29</f>
        <v>131.19999999999999</v>
      </c>
      <c r="AH31" s="35">
        <f>'[1]9 мес.'!AH29+'[1]4 кварт.'!AH29</f>
        <v>155.018</v>
      </c>
      <c r="AI31" s="35">
        <f>'[1]9 мес.'!AI29+'[1]4 кварт.'!AI29</f>
        <v>3</v>
      </c>
      <c r="AJ31" s="35">
        <f>'[1]9 мес.'!AJ29+'[1]4 кварт.'!AJ29</f>
        <v>2.1880000000000002</v>
      </c>
      <c r="AK31" s="35">
        <f>'[1]9 мес.'!AK29+'[1]4 кварт.'!AK29</f>
        <v>1</v>
      </c>
      <c r="AL31" s="35">
        <f>'[1]9 мес.'!AL29+'[1]4 кварт.'!AL29</f>
        <v>0.28799999999999998</v>
      </c>
      <c r="AM31" s="35">
        <f>'[1]9 мес.'!AM29+'[1]4 кварт.'!AM29</f>
        <v>2</v>
      </c>
      <c r="AN31" s="35">
        <f>'[1]9 мес.'!AN29+'[1]4 кварт.'!AN29</f>
        <v>2.2799999999999998</v>
      </c>
      <c r="AO31" s="35">
        <f>'[1]9 мес.'!AO29+'[1]4 кварт.'!AO29</f>
        <v>7</v>
      </c>
      <c r="AP31" s="35">
        <f>'[1]9 мес.'!AP29+'[1]4 кварт.'!AP29</f>
        <v>24.718999999999998</v>
      </c>
      <c r="AQ31" s="35">
        <f>'[1]9 мес.'!AQ29+'[1]4 кварт.'!AQ29</f>
        <v>69</v>
      </c>
      <c r="AR31" s="35">
        <f>'[1]9 мес.'!AR29+'[1]4 кварт.'!AR29</f>
        <v>49.822000000000003</v>
      </c>
      <c r="AS31" s="35">
        <f>'[1]9 мес.'!AS29+'[1]4 кварт.'!AS29</f>
        <v>0</v>
      </c>
      <c r="AT31" s="35">
        <f>'[1]9 мес.'!AT29+'[1]4 кварт.'!AT29</f>
        <v>0</v>
      </c>
      <c r="AU31" s="35">
        <f>'[1]9 мес.'!AU29+'[1]4 кварт.'!AU29</f>
        <v>38.799999999999997</v>
      </c>
      <c r="AV31" s="35">
        <f>'[1]9 мес.'!AV29+'[1]4 кварт.'!AV29</f>
        <v>3.2530000000000001</v>
      </c>
      <c r="AW31" s="35">
        <f>'[1]9 мес.'!AW29+'[1]4 кварт.'!AW29</f>
        <v>17</v>
      </c>
      <c r="AX31" s="35">
        <f>'[1]9 мес.'!AX29+'[1]4 кварт.'!AX29</f>
        <v>46.027000000000001</v>
      </c>
      <c r="AY31" s="35">
        <f>'[1]9 мес.'!AY29+'[1]4 кварт.'!AY29</f>
        <v>0</v>
      </c>
      <c r="AZ31" s="35">
        <f>'[1]9 мес.'!AZ29+'[1]4 кварт.'!AZ29</f>
        <v>0</v>
      </c>
      <c r="BA31" s="35">
        <f>'[1]9 мес.'!BA29+'[1]4 кварт.'!BA29</f>
        <v>0</v>
      </c>
      <c r="BB31" s="35">
        <f>'[1]9 мес.'!BB29+'[1]4 кварт.'!BB29</f>
        <v>0</v>
      </c>
      <c r="BC31" s="35">
        <f>'[1]9 мес.'!BC29+'[1]4 кварт.'!BC29</f>
        <v>0</v>
      </c>
      <c r="BD31" s="35">
        <f>'[1]9 мес.'!BD29+'[1]4 кварт.'!BD29</f>
        <v>0</v>
      </c>
      <c r="BE31" s="36">
        <f>'[1]9 мес.'!BE29+'[1]4 кварт.'!BE29</f>
        <v>0</v>
      </c>
      <c r="BF31" s="37">
        <f>'[1]9 мес.'!BF29+'[1]4 кварт.'!BF29</f>
        <v>640.23099999999999</v>
      </c>
      <c r="BG31" s="38">
        <f t="shared" si="0"/>
        <v>90.121084666362606</v>
      </c>
      <c r="BH31" s="39">
        <v>710.41200000000003</v>
      </c>
    </row>
    <row r="32" spans="1:60" ht="16.5" thickBot="1">
      <c r="A32" s="41"/>
      <c r="B32" s="42" t="s">
        <v>66</v>
      </c>
      <c r="C32" s="43">
        <f>SUM(C6:C31)</f>
        <v>5.25</v>
      </c>
      <c r="D32" s="43">
        <f t="shared" ref="D32:BF32" si="1">SUM(D6:D31)</f>
        <v>1.762</v>
      </c>
      <c r="E32" s="43">
        <f t="shared" si="1"/>
        <v>1934.5</v>
      </c>
      <c r="F32" s="43">
        <f t="shared" si="1"/>
        <v>487.69900000000001</v>
      </c>
      <c r="G32" s="43">
        <f t="shared" si="1"/>
        <v>33</v>
      </c>
      <c r="H32" s="43">
        <f t="shared" si="1"/>
        <v>31.714000000000002</v>
      </c>
      <c r="I32" s="43">
        <f t="shared" si="1"/>
        <v>6</v>
      </c>
      <c r="J32" s="43">
        <f t="shared" si="1"/>
        <v>1531.7560000000003</v>
      </c>
      <c r="K32" s="43">
        <f t="shared" si="1"/>
        <v>0</v>
      </c>
      <c r="L32" s="43">
        <f t="shared" si="1"/>
        <v>0</v>
      </c>
      <c r="M32" s="43">
        <f t="shared" si="1"/>
        <v>0</v>
      </c>
      <c r="N32" s="43">
        <f t="shared" si="1"/>
        <v>0</v>
      </c>
      <c r="O32" s="43">
        <f t="shared" si="1"/>
        <v>2</v>
      </c>
      <c r="P32" s="43">
        <f t="shared" si="1"/>
        <v>34.061</v>
      </c>
      <c r="Q32" s="43">
        <f t="shared" si="1"/>
        <v>474.4</v>
      </c>
      <c r="R32" s="43">
        <f t="shared" si="1"/>
        <v>731.4219999999998</v>
      </c>
      <c r="S32" s="43">
        <f t="shared" si="1"/>
        <v>7</v>
      </c>
      <c r="T32" s="43">
        <f t="shared" si="1"/>
        <v>15.135999999999999</v>
      </c>
      <c r="U32" s="43">
        <f t="shared" si="1"/>
        <v>22</v>
      </c>
      <c r="V32" s="43">
        <f t="shared" si="1"/>
        <v>15.873000000000001</v>
      </c>
      <c r="W32" s="43">
        <f t="shared" si="1"/>
        <v>36</v>
      </c>
      <c r="X32" s="43">
        <f t="shared" si="1"/>
        <v>52.014000000000003</v>
      </c>
      <c r="Y32" s="43">
        <f t="shared" si="1"/>
        <v>22.7</v>
      </c>
      <c r="Z32" s="43">
        <f t="shared" si="1"/>
        <v>25.516999999999999</v>
      </c>
      <c r="AA32" s="43">
        <f t="shared" si="1"/>
        <v>12.5</v>
      </c>
      <c r="AB32" s="43">
        <f t="shared" si="1"/>
        <v>258.173</v>
      </c>
      <c r="AC32" s="43">
        <f t="shared" si="1"/>
        <v>0</v>
      </c>
      <c r="AD32" s="43">
        <f t="shared" si="1"/>
        <v>0</v>
      </c>
      <c r="AE32" s="43">
        <f t="shared" si="1"/>
        <v>0</v>
      </c>
      <c r="AF32" s="43">
        <f t="shared" si="1"/>
        <v>0</v>
      </c>
      <c r="AG32" s="43">
        <f t="shared" si="1"/>
        <v>222</v>
      </c>
      <c r="AH32" s="43">
        <f t="shared" si="1"/>
        <v>284.98699999999997</v>
      </c>
      <c r="AI32" s="43">
        <f t="shared" si="1"/>
        <v>84.9</v>
      </c>
      <c r="AJ32" s="43">
        <f t="shared" si="1"/>
        <v>97.037999999999997</v>
      </c>
      <c r="AK32" s="43">
        <f t="shared" si="1"/>
        <v>64.3</v>
      </c>
      <c r="AL32" s="43">
        <f t="shared" si="1"/>
        <v>76.510999999999996</v>
      </c>
      <c r="AM32" s="43">
        <f t="shared" si="1"/>
        <v>24</v>
      </c>
      <c r="AN32" s="43">
        <f t="shared" si="1"/>
        <v>27.060000000000002</v>
      </c>
      <c r="AO32" s="43">
        <f t="shared" si="1"/>
        <v>29</v>
      </c>
      <c r="AP32" s="43">
        <f t="shared" si="1"/>
        <v>94.888999999999982</v>
      </c>
      <c r="AQ32" s="43">
        <f t="shared" si="1"/>
        <v>611</v>
      </c>
      <c r="AR32" s="43">
        <f t="shared" si="1"/>
        <v>901.69200000000001</v>
      </c>
      <c r="AS32" s="43">
        <f t="shared" si="1"/>
        <v>0</v>
      </c>
      <c r="AT32" s="43">
        <f t="shared" si="1"/>
        <v>0</v>
      </c>
      <c r="AU32" s="43">
        <f t="shared" si="1"/>
        <v>100.7</v>
      </c>
      <c r="AV32" s="43">
        <f t="shared" si="1"/>
        <v>279.26600000000002</v>
      </c>
      <c r="AW32" s="43">
        <f t="shared" si="1"/>
        <v>129</v>
      </c>
      <c r="AX32" s="43">
        <f t="shared" si="1"/>
        <v>110.74700000000001</v>
      </c>
      <c r="AY32" s="43">
        <f t="shared" si="1"/>
        <v>8</v>
      </c>
      <c r="AZ32" s="43">
        <f t="shared" si="1"/>
        <v>18.11</v>
      </c>
      <c r="BA32" s="43">
        <f t="shared" si="1"/>
        <v>0</v>
      </c>
      <c r="BB32" s="43">
        <f t="shared" si="1"/>
        <v>0</v>
      </c>
      <c r="BC32" s="43">
        <f t="shared" si="1"/>
        <v>137.5</v>
      </c>
      <c r="BD32" s="43">
        <f t="shared" si="1"/>
        <v>54.738</v>
      </c>
      <c r="BE32" s="44">
        <f t="shared" si="1"/>
        <v>63.192000000000007</v>
      </c>
      <c r="BF32" s="45">
        <f t="shared" si="1"/>
        <v>5193.357</v>
      </c>
      <c r="BG32" s="38">
        <f t="shared" si="0"/>
        <v>83.974340835420151</v>
      </c>
      <c r="BH32" s="46">
        <f>SUM(BH6:BH31)</f>
        <v>6184.4570000000003</v>
      </c>
    </row>
    <row r="33" spans="1:60" ht="36.75">
      <c r="A33" s="47"/>
      <c r="B33" s="48" t="s">
        <v>1</v>
      </c>
      <c r="C33" s="49" t="s">
        <v>2</v>
      </c>
      <c r="D33" s="50"/>
      <c r="E33" s="51" t="s">
        <v>3</v>
      </c>
      <c r="F33" s="51"/>
      <c r="G33" s="52" t="s">
        <v>4</v>
      </c>
      <c r="H33" s="53"/>
      <c r="I33" s="52" t="s">
        <v>5</v>
      </c>
      <c r="J33" s="53"/>
      <c r="K33" s="52" t="s">
        <v>6</v>
      </c>
      <c r="L33" s="53"/>
      <c r="M33" s="52" t="s">
        <v>7</v>
      </c>
      <c r="N33" s="53"/>
      <c r="O33" s="52" t="s">
        <v>8</v>
      </c>
      <c r="P33" s="53"/>
      <c r="Q33" s="52" t="s">
        <v>9</v>
      </c>
      <c r="R33" s="53"/>
      <c r="S33" s="52" t="s">
        <v>10</v>
      </c>
      <c r="T33" s="53"/>
      <c r="U33" s="52" t="s">
        <v>11</v>
      </c>
      <c r="V33" s="53"/>
      <c r="W33" s="52" t="s">
        <v>12</v>
      </c>
      <c r="X33" s="53"/>
      <c r="Y33" s="52" t="s">
        <v>13</v>
      </c>
      <c r="Z33" s="53"/>
      <c r="AA33" s="52" t="s">
        <v>14</v>
      </c>
      <c r="AB33" s="53"/>
      <c r="AC33" s="52" t="s">
        <v>15</v>
      </c>
      <c r="AD33" s="53"/>
      <c r="AE33" s="52" t="s">
        <v>16</v>
      </c>
      <c r="AF33" s="53"/>
      <c r="AG33" s="52" t="s">
        <v>17</v>
      </c>
      <c r="AH33" s="53"/>
      <c r="AI33" s="52" t="s">
        <v>18</v>
      </c>
      <c r="AJ33" s="53"/>
      <c r="AK33" s="52" t="s">
        <v>19</v>
      </c>
      <c r="AL33" s="53"/>
      <c r="AM33" s="52" t="s">
        <v>20</v>
      </c>
      <c r="AN33" s="53"/>
      <c r="AO33" s="52" t="s">
        <v>21</v>
      </c>
      <c r="AP33" s="54"/>
      <c r="AQ33" s="55" t="s">
        <v>22</v>
      </c>
      <c r="AR33" s="55"/>
      <c r="AS33" s="49" t="s">
        <v>23</v>
      </c>
      <c r="AT33" s="50"/>
      <c r="AU33" s="49" t="s">
        <v>24</v>
      </c>
      <c r="AV33" s="50"/>
      <c r="AW33" s="49" t="s">
        <v>25</v>
      </c>
      <c r="AX33" s="50"/>
      <c r="AY33" s="49" t="s">
        <v>26</v>
      </c>
      <c r="AZ33" s="50"/>
      <c r="BA33" s="49" t="s">
        <v>27</v>
      </c>
      <c r="BB33" s="56"/>
      <c r="BC33" s="16" t="s">
        <v>28</v>
      </c>
      <c r="BD33" s="17"/>
      <c r="BE33" s="57" t="s">
        <v>29</v>
      </c>
      <c r="BF33" s="58" t="s">
        <v>30</v>
      </c>
      <c r="BG33" s="59" t="s">
        <v>31</v>
      </c>
      <c r="BH33" s="60" t="s">
        <v>32</v>
      </c>
    </row>
    <row r="34" spans="1:60" ht="16.5" thickBot="1">
      <c r="A34" s="47"/>
      <c r="B34" s="61"/>
      <c r="C34" s="25" t="s">
        <v>33</v>
      </c>
      <c r="D34" s="28" t="s">
        <v>34</v>
      </c>
      <c r="E34" s="25" t="s">
        <v>35</v>
      </c>
      <c r="F34" s="28" t="s">
        <v>34</v>
      </c>
      <c r="G34" s="27" t="s">
        <v>33</v>
      </c>
      <c r="H34" s="28" t="s">
        <v>34</v>
      </c>
      <c r="I34" s="27" t="s">
        <v>33</v>
      </c>
      <c r="J34" s="28" t="s">
        <v>34</v>
      </c>
      <c r="K34" s="27" t="s">
        <v>36</v>
      </c>
      <c r="L34" s="28" t="s">
        <v>34</v>
      </c>
      <c r="M34" s="27" t="s">
        <v>37</v>
      </c>
      <c r="N34" s="28" t="s">
        <v>34</v>
      </c>
      <c r="O34" s="27" t="s">
        <v>36</v>
      </c>
      <c r="P34" s="28" t="s">
        <v>34</v>
      </c>
      <c r="Q34" s="27" t="s">
        <v>33</v>
      </c>
      <c r="R34" s="28" t="s">
        <v>38</v>
      </c>
      <c r="S34" s="27" t="s">
        <v>36</v>
      </c>
      <c r="T34" s="28" t="s">
        <v>38</v>
      </c>
      <c r="U34" s="27" t="s">
        <v>36</v>
      </c>
      <c r="V34" s="28" t="s">
        <v>38</v>
      </c>
      <c r="W34" s="27" t="s">
        <v>36</v>
      </c>
      <c r="X34" s="28" t="s">
        <v>34</v>
      </c>
      <c r="Y34" s="27" t="s">
        <v>33</v>
      </c>
      <c r="Z34" s="28" t="s">
        <v>34</v>
      </c>
      <c r="AA34" s="27" t="s">
        <v>33</v>
      </c>
      <c r="AB34" s="28" t="s">
        <v>34</v>
      </c>
      <c r="AC34" s="27" t="s">
        <v>36</v>
      </c>
      <c r="AD34" s="28" t="s">
        <v>34</v>
      </c>
      <c r="AE34" s="27" t="s">
        <v>35</v>
      </c>
      <c r="AF34" s="27" t="s">
        <v>34</v>
      </c>
      <c r="AG34" s="27" t="s">
        <v>35</v>
      </c>
      <c r="AH34" s="28" t="s">
        <v>34</v>
      </c>
      <c r="AI34" s="27" t="s">
        <v>35</v>
      </c>
      <c r="AJ34" s="28" t="s">
        <v>34</v>
      </c>
      <c r="AK34" s="27" t="s">
        <v>35</v>
      </c>
      <c r="AL34" s="28" t="s">
        <v>34</v>
      </c>
      <c r="AM34" s="27" t="s">
        <v>35</v>
      </c>
      <c r="AN34" s="28" t="s">
        <v>34</v>
      </c>
      <c r="AO34" s="27" t="s">
        <v>36</v>
      </c>
      <c r="AP34" s="28" t="s">
        <v>34</v>
      </c>
      <c r="AQ34" s="27" t="s">
        <v>36</v>
      </c>
      <c r="AR34" s="28" t="s">
        <v>34</v>
      </c>
      <c r="AS34" s="28" t="s">
        <v>36</v>
      </c>
      <c r="AT34" s="28" t="s">
        <v>34</v>
      </c>
      <c r="AU34" s="28" t="s">
        <v>35</v>
      </c>
      <c r="AV34" s="28" t="s">
        <v>34</v>
      </c>
      <c r="AW34" s="28" t="s">
        <v>36</v>
      </c>
      <c r="AX34" s="28" t="s">
        <v>34</v>
      </c>
      <c r="AY34" s="28" t="s">
        <v>36</v>
      </c>
      <c r="AZ34" s="28" t="s">
        <v>34</v>
      </c>
      <c r="BA34" s="28" t="s">
        <v>33</v>
      </c>
      <c r="BB34" s="28" t="s">
        <v>34</v>
      </c>
      <c r="BC34" s="28" t="s">
        <v>33</v>
      </c>
      <c r="BD34" s="28" t="s">
        <v>34</v>
      </c>
      <c r="BE34" s="29" t="s">
        <v>34</v>
      </c>
      <c r="BF34" s="62" t="s">
        <v>34</v>
      </c>
      <c r="BG34" s="63"/>
      <c r="BH34" s="64" t="s">
        <v>34</v>
      </c>
    </row>
    <row r="35" spans="1:60" ht="15.75">
      <c r="A35" s="40">
        <v>27</v>
      </c>
      <c r="B35" s="33" t="s">
        <v>67</v>
      </c>
      <c r="C35" s="35">
        <f>'[1]9 мес.'!C33+'[1]4 кварт.'!C33</f>
        <v>0</v>
      </c>
      <c r="D35" s="35">
        <f>'[1]9 мес.'!D33+'[1]4 кварт.'!D33</f>
        <v>0</v>
      </c>
      <c r="E35" s="35">
        <f>'[1]9 мес.'!E33+'[1]4 кварт.'!E33</f>
        <v>0</v>
      </c>
      <c r="F35" s="35">
        <f>'[1]9 мес.'!F33+'[1]4 кварт.'!F33</f>
        <v>0</v>
      </c>
      <c r="G35" s="35">
        <f>'[1]9 мес.'!G33+'[1]4 кварт.'!G33</f>
        <v>0</v>
      </c>
      <c r="H35" s="35">
        <f>'[1]9 мес.'!H33+'[1]4 кварт.'!H33</f>
        <v>0</v>
      </c>
      <c r="I35" s="35">
        <f>'[1]9 мес.'!I33+'[1]4 кварт.'!I33</f>
        <v>0</v>
      </c>
      <c r="J35" s="35">
        <f>'[1]9 мес.'!J33+'[1]4 кварт.'!J33</f>
        <v>93.284000000000006</v>
      </c>
      <c r="K35" s="35">
        <f>'[1]9 мес.'!K33+'[1]4 кварт.'!K33</f>
        <v>0</v>
      </c>
      <c r="L35" s="35">
        <f>'[1]9 мес.'!L33+'[1]4 кварт.'!L33</f>
        <v>0</v>
      </c>
      <c r="M35" s="35">
        <f>'[1]9 мес.'!M33+'[1]4 кварт.'!M33</f>
        <v>0</v>
      </c>
      <c r="N35" s="35">
        <f>'[1]9 мес.'!N33+'[1]4 кварт.'!N33</f>
        <v>0</v>
      </c>
      <c r="O35" s="35">
        <f>'[1]9 мес.'!O33+'[1]4 кварт.'!O33</f>
        <v>0</v>
      </c>
      <c r="P35" s="35">
        <f>'[1]9 мес.'!P33+'[1]4 кварт.'!P33</f>
        <v>0</v>
      </c>
      <c r="Q35" s="35">
        <f>'[1]9 мес.'!Q33+'[1]4 кварт.'!Q33</f>
        <v>0</v>
      </c>
      <c r="R35" s="35">
        <f>'[1]9 мес.'!R33+'[1]4 кварт.'!R33</f>
        <v>0</v>
      </c>
      <c r="S35" s="35">
        <f>'[1]9 мес.'!S33+'[1]4 кварт.'!S33</f>
        <v>2</v>
      </c>
      <c r="T35" s="35">
        <f>'[1]9 мес.'!T33+'[1]4 кварт.'!T33</f>
        <v>1.78</v>
      </c>
      <c r="U35" s="35">
        <f>'[1]9 мес.'!U33+'[1]4 кварт.'!U33</f>
        <v>0</v>
      </c>
      <c r="V35" s="35">
        <f>'[1]9 мес.'!V33+'[1]4 кварт.'!V33</f>
        <v>0</v>
      </c>
      <c r="W35" s="35">
        <f>'[1]9 мес.'!W33+'[1]4 кварт.'!W33</f>
        <v>0</v>
      </c>
      <c r="X35" s="35">
        <f>'[1]9 мес.'!X33+'[1]4 кварт.'!X33</f>
        <v>0</v>
      </c>
      <c r="Y35" s="35">
        <f>'[1]9 мес.'!Y33+'[1]4 кварт.'!Y33</f>
        <v>0</v>
      </c>
      <c r="Z35" s="35">
        <f>'[1]9 мес.'!Z33+'[1]4 кварт.'!Z33</f>
        <v>0</v>
      </c>
      <c r="AA35" s="35">
        <f>'[1]9 мес.'!AA33+'[1]4 кварт.'!AA33</f>
        <v>0</v>
      </c>
      <c r="AB35" s="35">
        <f>'[1]9 мес.'!AB33+'[1]4 кварт.'!AB33</f>
        <v>0</v>
      </c>
      <c r="AC35" s="35">
        <f>'[1]9 мес.'!AC33+'[1]4 кварт.'!AC33</f>
        <v>0</v>
      </c>
      <c r="AD35" s="35">
        <f>'[1]9 мес.'!AD33+'[1]4 кварт.'!AD33</f>
        <v>0</v>
      </c>
      <c r="AE35" s="35">
        <f>'[1]9 мес.'!AE33+'[1]4 кварт.'!AE33</f>
        <v>0</v>
      </c>
      <c r="AF35" s="35">
        <f>'[1]9 мес.'!AF33+'[1]4 кварт.'!AF33</f>
        <v>0</v>
      </c>
      <c r="AG35" s="35">
        <f>'[1]9 мес.'!AG33+'[1]4 кварт.'!AG33</f>
        <v>38.4</v>
      </c>
      <c r="AH35" s="35">
        <f>'[1]9 мес.'!AH33+'[1]4 кварт.'!AH33</f>
        <v>75.432000000000002</v>
      </c>
      <c r="AI35" s="35">
        <f>'[1]9 мес.'!AI33+'[1]4 кварт.'!AI33</f>
        <v>0</v>
      </c>
      <c r="AJ35" s="35">
        <f>'[1]9 мес.'!AJ33+'[1]4 кварт.'!AJ33</f>
        <v>0</v>
      </c>
      <c r="AK35" s="35">
        <f>'[1]9 мес.'!AK33+'[1]4 кварт.'!AK33</f>
        <v>0</v>
      </c>
      <c r="AL35" s="35">
        <f>'[1]9 мес.'!AL33+'[1]4 кварт.'!AL33</f>
        <v>0</v>
      </c>
      <c r="AM35" s="35">
        <f>'[1]9 мес.'!AM33+'[1]4 кварт.'!AM33</f>
        <v>3</v>
      </c>
      <c r="AN35" s="35">
        <f>'[1]9 мес.'!AN33+'[1]4 кварт.'!AN33</f>
        <v>9.4429999999999996</v>
      </c>
      <c r="AO35" s="35">
        <f>'[1]9 мес.'!AO33+'[1]4 кварт.'!AO33</f>
        <v>0</v>
      </c>
      <c r="AP35" s="35">
        <f>'[1]9 мес.'!AP33+'[1]4 кварт.'!AP33</f>
        <v>0</v>
      </c>
      <c r="AQ35" s="35">
        <f>'[1]9 мес.'!AQ33+'[1]4 кварт.'!AQ33</f>
        <v>6</v>
      </c>
      <c r="AR35" s="35">
        <f>'[1]9 мес.'!AR33+'[1]4 кварт.'!AR33</f>
        <v>7.1470000000000002</v>
      </c>
      <c r="AS35" s="35">
        <f>'[1]9 мес.'!AS33+'[1]4 кварт.'!AS33</f>
        <v>0</v>
      </c>
      <c r="AT35" s="35">
        <f>'[1]9 мес.'!AT33+'[1]4 кварт.'!AT33</f>
        <v>0</v>
      </c>
      <c r="AU35" s="35">
        <f>'[1]9 мес.'!AU33+'[1]4 кварт.'!AU33</f>
        <v>0</v>
      </c>
      <c r="AV35" s="35">
        <f>'[1]9 мес.'!AV33+'[1]4 кварт.'!AV33</f>
        <v>0</v>
      </c>
      <c r="AW35" s="35">
        <f>'[1]9 мес.'!AW33+'[1]4 кварт.'!AW33</f>
        <v>1</v>
      </c>
      <c r="AX35" s="35">
        <f>'[1]9 мес.'!AX33+'[1]4 кварт.'!AX33</f>
        <v>4.1539999999999999</v>
      </c>
      <c r="AY35" s="35">
        <f>'[1]9 мес.'!AY33+'[1]4 кварт.'!AY33</f>
        <v>0</v>
      </c>
      <c r="AZ35" s="35">
        <f>'[1]9 мес.'!AZ33+'[1]4 кварт.'!AZ33</f>
        <v>0</v>
      </c>
      <c r="BA35" s="35">
        <f>'[1]9 мес.'!BA33+'[1]4 кварт.'!BA33</f>
        <v>0</v>
      </c>
      <c r="BB35" s="35">
        <f>'[1]9 мес.'!BB33+'[1]4 кварт.'!BB33</f>
        <v>0</v>
      </c>
      <c r="BC35" s="35">
        <f>'[1]9 мес.'!BC33+'[1]4 кварт.'!BC33</f>
        <v>0</v>
      </c>
      <c r="BD35" s="35">
        <f>'[1]9 мес.'!BD33+'[1]4 кварт.'!BD33</f>
        <v>0</v>
      </c>
      <c r="BE35" s="36">
        <f>'[1]9 мес.'!BE33+'[1]4 кварт.'!BE33</f>
        <v>0</v>
      </c>
      <c r="BF35" s="37">
        <f>'[1]9 мес.'!BF33+'[1]4 кварт.'!BF33</f>
        <v>191.24</v>
      </c>
      <c r="BG35" s="38">
        <f t="shared" si="0"/>
        <v>104.75058471684368</v>
      </c>
      <c r="BH35" s="39">
        <v>182.56700000000001</v>
      </c>
    </row>
    <row r="36" spans="1:60" ht="15.75">
      <c r="A36" s="40">
        <v>28</v>
      </c>
      <c r="B36" s="33" t="s">
        <v>68</v>
      </c>
      <c r="C36" s="35">
        <f>'[1]9 мес.'!C34+'[1]4 кварт.'!C34</f>
        <v>0</v>
      </c>
      <c r="D36" s="35">
        <f>'[1]9 мес.'!D34+'[1]4 кварт.'!D34</f>
        <v>0</v>
      </c>
      <c r="E36" s="35">
        <f>'[1]9 мес.'!E34+'[1]4 кварт.'!E34</f>
        <v>0</v>
      </c>
      <c r="F36" s="35">
        <f>'[1]9 мес.'!F34+'[1]4 кварт.'!F34</f>
        <v>0</v>
      </c>
      <c r="G36" s="35">
        <f>'[1]9 мес.'!G34+'[1]4 кварт.'!G34</f>
        <v>0</v>
      </c>
      <c r="H36" s="35">
        <f>'[1]9 мес.'!H34+'[1]4 кварт.'!H34</f>
        <v>0</v>
      </c>
      <c r="I36" s="35">
        <f>'[1]9 мес.'!I34+'[1]4 кварт.'!I34</f>
        <v>0</v>
      </c>
      <c r="J36" s="35">
        <f>'[1]9 мес.'!J34+'[1]4 кварт.'!J34</f>
        <v>0</v>
      </c>
      <c r="K36" s="35">
        <f>'[1]9 мес.'!K34+'[1]4 кварт.'!K34</f>
        <v>0</v>
      </c>
      <c r="L36" s="35">
        <f>'[1]9 мес.'!L34+'[1]4 кварт.'!L34</f>
        <v>0</v>
      </c>
      <c r="M36" s="35">
        <f>'[1]9 мес.'!M34+'[1]4 кварт.'!M34</f>
        <v>0</v>
      </c>
      <c r="N36" s="35">
        <f>'[1]9 мес.'!N34+'[1]4 кварт.'!N34</f>
        <v>0</v>
      </c>
      <c r="O36" s="35">
        <f>'[1]9 мес.'!O34+'[1]4 кварт.'!O34</f>
        <v>0</v>
      </c>
      <c r="P36" s="35">
        <f>'[1]9 мес.'!P34+'[1]4 кварт.'!P34</f>
        <v>0</v>
      </c>
      <c r="Q36" s="35">
        <f>'[1]9 мес.'!Q34+'[1]4 кварт.'!Q34</f>
        <v>0</v>
      </c>
      <c r="R36" s="35">
        <f>'[1]9 мес.'!R34+'[1]4 кварт.'!R34</f>
        <v>0</v>
      </c>
      <c r="S36" s="35">
        <f>'[1]9 мес.'!S34+'[1]4 кварт.'!S34</f>
        <v>1</v>
      </c>
      <c r="T36" s="35">
        <f>'[1]9 мес.'!T34+'[1]4 кварт.'!T34</f>
        <v>1.1040000000000001</v>
      </c>
      <c r="U36" s="35">
        <f>'[1]9 мес.'!U34+'[1]4 кварт.'!U34</f>
        <v>0</v>
      </c>
      <c r="V36" s="35">
        <f>'[1]9 мес.'!V34+'[1]4 кварт.'!V34</f>
        <v>0</v>
      </c>
      <c r="W36" s="35">
        <f>'[1]9 мес.'!W34+'[1]4 кварт.'!W34</f>
        <v>2</v>
      </c>
      <c r="X36" s="35">
        <f>'[1]9 мес.'!X34+'[1]4 кварт.'!X34</f>
        <v>2.855</v>
      </c>
      <c r="Y36" s="35">
        <f>'[1]9 мес.'!Y34+'[1]4 кварт.'!Y34</f>
        <v>0</v>
      </c>
      <c r="Z36" s="35">
        <f>'[1]9 мес.'!Z34+'[1]4 кварт.'!Z34</f>
        <v>0</v>
      </c>
      <c r="AA36" s="35">
        <f>'[1]9 мес.'!AA34+'[1]4 кварт.'!AA34</f>
        <v>0</v>
      </c>
      <c r="AB36" s="35">
        <f>'[1]9 мес.'!AB34+'[1]4 кварт.'!AB34</f>
        <v>0</v>
      </c>
      <c r="AC36" s="35">
        <f>'[1]9 мес.'!AC34+'[1]4 кварт.'!AC34</f>
        <v>0</v>
      </c>
      <c r="AD36" s="35">
        <f>'[1]9 мес.'!AD34+'[1]4 кварт.'!AD34</f>
        <v>0</v>
      </c>
      <c r="AE36" s="35">
        <f>'[1]9 мес.'!AE34+'[1]4 кварт.'!AE34</f>
        <v>0</v>
      </c>
      <c r="AF36" s="35">
        <f>'[1]9 мес.'!AF34+'[1]4 кварт.'!AF34</f>
        <v>0</v>
      </c>
      <c r="AG36" s="35">
        <f>'[1]9 мес.'!AG34+'[1]4 кварт.'!AG34</f>
        <v>140</v>
      </c>
      <c r="AH36" s="35">
        <f>'[1]9 мес.'!AH34+'[1]4 кварт.'!AH34</f>
        <v>351.22699999999998</v>
      </c>
      <c r="AI36" s="35">
        <f>'[1]9 мес.'!AI34+'[1]4 кварт.'!AI34</f>
        <v>32</v>
      </c>
      <c r="AJ36" s="35">
        <f>'[1]9 мес.'!AJ34+'[1]4 кварт.'!AJ34</f>
        <v>29.064</v>
      </c>
      <c r="AK36" s="35">
        <f>'[1]9 мес.'!AK34+'[1]4 кварт.'!AK34</f>
        <v>0</v>
      </c>
      <c r="AL36" s="35">
        <f>'[1]9 мес.'!AL34+'[1]4 кварт.'!AL34</f>
        <v>0</v>
      </c>
      <c r="AM36" s="35">
        <f>'[1]9 мес.'!AM34+'[1]4 кварт.'!AM34</f>
        <v>0</v>
      </c>
      <c r="AN36" s="35">
        <f>'[1]9 мес.'!AN34+'[1]4 кварт.'!AN34</f>
        <v>0</v>
      </c>
      <c r="AO36" s="35">
        <f>'[1]9 мес.'!AO34+'[1]4 кварт.'!AO34</f>
        <v>1</v>
      </c>
      <c r="AP36" s="35">
        <f>'[1]9 мес.'!AP34+'[1]4 кварт.'!AP34</f>
        <v>4.444</v>
      </c>
      <c r="AQ36" s="35">
        <f>'[1]9 мес.'!AQ34+'[1]4 кварт.'!AQ34</f>
        <v>22</v>
      </c>
      <c r="AR36" s="35">
        <f>'[1]9 мес.'!AR34+'[1]4 кварт.'!AR34</f>
        <v>22.428999999999998</v>
      </c>
      <c r="AS36" s="35">
        <f>'[1]9 мес.'!AS34+'[1]4 кварт.'!AS34</f>
        <v>0</v>
      </c>
      <c r="AT36" s="35">
        <f>'[1]9 мес.'!AT34+'[1]4 кварт.'!AT34</f>
        <v>0</v>
      </c>
      <c r="AU36" s="35">
        <f>'[1]9 мес.'!AU34+'[1]4 кварт.'!AU34</f>
        <v>0</v>
      </c>
      <c r="AV36" s="35">
        <f>'[1]9 мес.'!AV34+'[1]4 кварт.'!AV34</f>
        <v>0</v>
      </c>
      <c r="AW36" s="35">
        <f>'[1]9 мес.'!AW34+'[1]4 кварт.'!AW34</f>
        <v>1</v>
      </c>
      <c r="AX36" s="35">
        <f>'[1]9 мес.'!AX34+'[1]4 кварт.'!AX34</f>
        <v>4.1539999999999999</v>
      </c>
      <c r="AY36" s="35">
        <f>'[1]9 мес.'!AY34+'[1]4 кварт.'!AY34</f>
        <v>0</v>
      </c>
      <c r="AZ36" s="35">
        <f>'[1]9 мес.'!AZ34+'[1]4 кварт.'!AZ34</f>
        <v>0</v>
      </c>
      <c r="BA36" s="35">
        <f>'[1]9 мес.'!BA34+'[1]4 кварт.'!BA34</f>
        <v>0</v>
      </c>
      <c r="BB36" s="35">
        <f>'[1]9 мес.'!BB34+'[1]4 кварт.'!BB34</f>
        <v>0</v>
      </c>
      <c r="BC36" s="35">
        <f>'[1]9 мес.'!BC34+'[1]4 кварт.'!BC34</f>
        <v>0</v>
      </c>
      <c r="BD36" s="35">
        <f>'[1]9 мес.'!BD34+'[1]4 кварт.'!BD34</f>
        <v>0</v>
      </c>
      <c r="BE36" s="36">
        <f>'[1]9 мес.'!BE34+'[1]4 кварт.'!BE34</f>
        <v>0</v>
      </c>
      <c r="BF36" s="37">
        <f>'[1]9 мес.'!BF34+'[1]4 кварт.'!BF34</f>
        <v>415.27699999999999</v>
      </c>
      <c r="BG36" s="38">
        <f t="shared" si="0"/>
        <v>227.77244530251588</v>
      </c>
      <c r="BH36" s="39">
        <v>182.321</v>
      </c>
    </row>
    <row r="37" spans="1:60" ht="15.75">
      <c r="A37" s="40">
        <v>29</v>
      </c>
      <c r="B37" s="33" t="s">
        <v>69</v>
      </c>
      <c r="C37" s="35">
        <f>'[1]9 мес.'!C35+'[1]4 кварт.'!C35</f>
        <v>0</v>
      </c>
      <c r="D37" s="35">
        <f>'[1]9 мес.'!D35+'[1]4 кварт.'!D35</f>
        <v>0</v>
      </c>
      <c r="E37" s="35">
        <f>'[1]9 мес.'!E35+'[1]4 кварт.'!E35</f>
        <v>0</v>
      </c>
      <c r="F37" s="35">
        <f>'[1]9 мес.'!F35+'[1]4 кварт.'!F35</f>
        <v>0</v>
      </c>
      <c r="G37" s="35">
        <f>'[1]9 мес.'!G35+'[1]4 кварт.'!G35</f>
        <v>0</v>
      </c>
      <c r="H37" s="35">
        <f>'[1]9 мес.'!H35+'[1]4 кварт.'!H35</f>
        <v>0</v>
      </c>
      <c r="I37" s="35">
        <f>'[1]9 мес.'!I35+'[1]4 кварт.'!I35</f>
        <v>0</v>
      </c>
      <c r="J37" s="35">
        <f>'[1]9 мес.'!J35+'[1]4 кварт.'!J35</f>
        <v>0</v>
      </c>
      <c r="K37" s="35">
        <f>'[1]9 мес.'!K35+'[1]4 кварт.'!K35</f>
        <v>0</v>
      </c>
      <c r="L37" s="35">
        <f>'[1]9 мес.'!L35+'[1]4 кварт.'!L35</f>
        <v>0</v>
      </c>
      <c r="M37" s="35">
        <f>'[1]9 мес.'!M35+'[1]4 кварт.'!M35</f>
        <v>0</v>
      </c>
      <c r="N37" s="35">
        <f>'[1]9 мес.'!N35+'[1]4 кварт.'!N35</f>
        <v>0</v>
      </c>
      <c r="O37" s="35">
        <f>'[1]9 мес.'!O35+'[1]4 кварт.'!O35</f>
        <v>0</v>
      </c>
      <c r="P37" s="35">
        <f>'[1]9 мес.'!P35+'[1]4 кварт.'!P35</f>
        <v>0</v>
      </c>
      <c r="Q37" s="35">
        <f>'[1]9 мес.'!Q35+'[1]4 кварт.'!Q35</f>
        <v>0</v>
      </c>
      <c r="R37" s="35">
        <f>'[1]9 мес.'!R35+'[1]4 кварт.'!R35</f>
        <v>0</v>
      </c>
      <c r="S37" s="35">
        <f>'[1]9 мес.'!S35+'[1]4 кварт.'!S35</f>
        <v>0</v>
      </c>
      <c r="T37" s="35">
        <f>'[1]9 мес.'!T35+'[1]4 кварт.'!T35</f>
        <v>0</v>
      </c>
      <c r="U37" s="35">
        <f>'[1]9 мес.'!U35+'[1]4 кварт.'!U35</f>
        <v>4</v>
      </c>
      <c r="V37" s="35">
        <f>'[1]9 мес.'!V35+'[1]4 кварт.'!V35</f>
        <v>57.290999999999997</v>
      </c>
      <c r="W37" s="35">
        <f>'[1]9 мес.'!W35+'[1]4 кварт.'!W35</f>
        <v>5</v>
      </c>
      <c r="X37" s="35">
        <f>'[1]9 мес.'!X35+'[1]4 кварт.'!X35</f>
        <v>7.5280000000000005</v>
      </c>
      <c r="Y37" s="35">
        <f>'[1]9 мес.'!Y35+'[1]4 кварт.'!Y35</f>
        <v>4</v>
      </c>
      <c r="Z37" s="35">
        <f>'[1]9 мес.'!Z35+'[1]4 кварт.'!Z35</f>
        <v>0.999</v>
      </c>
      <c r="AA37" s="35">
        <f>'[1]9 мес.'!AA35+'[1]4 кварт.'!AA35</f>
        <v>2.2000000000000002</v>
      </c>
      <c r="AB37" s="35">
        <f>'[1]9 мес.'!AB35+'[1]4 кварт.'!AB35</f>
        <v>1.486</v>
      </c>
      <c r="AC37" s="35">
        <f>'[1]9 мес.'!AC35+'[1]4 кварт.'!AC35</f>
        <v>0</v>
      </c>
      <c r="AD37" s="35">
        <f>'[1]9 мес.'!AD35+'[1]4 кварт.'!AD35</f>
        <v>0</v>
      </c>
      <c r="AE37" s="35">
        <f>'[1]9 мес.'!AE35+'[1]4 кварт.'!AE35</f>
        <v>9</v>
      </c>
      <c r="AF37" s="35">
        <f>'[1]9 мес.'!AF35+'[1]4 кварт.'!AF35</f>
        <v>4.7359999999999998</v>
      </c>
      <c r="AG37" s="35">
        <f>'[1]9 мес.'!AG35+'[1]4 кварт.'!AG35</f>
        <v>0</v>
      </c>
      <c r="AH37" s="35">
        <f>'[1]9 мес.'!AH35+'[1]4 кварт.'!AH35</f>
        <v>0</v>
      </c>
      <c r="AI37" s="35">
        <f>'[1]9 мес.'!AI35+'[1]4 кварт.'!AI35</f>
        <v>0</v>
      </c>
      <c r="AJ37" s="35">
        <f>'[1]9 мес.'!AJ35+'[1]4 кварт.'!AJ35</f>
        <v>0</v>
      </c>
      <c r="AK37" s="35">
        <f>'[1]9 мес.'!AK35+'[1]4 кварт.'!AK35</f>
        <v>0</v>
      </c>
      <c r="AL37" s="35">
        <f>'[1]9 мес.'!AL35+'[1]4 кварт.'!AL35</f>
        <v>0</v>
      </c>
      <c r="AM37" s="35">
        <f>'[1]9 мес.'!AM35+'[1]4 кварт.'!AM35</f>
        <v>0</v>
      </c>
      <c r="AN37" s="35">
        <f>'[1]9 мес.'!AN35+'[1]4 кварт.'!AN35</f>
        <v>0</v>
      </c>
      <c r="AO37" s="35">
        <f>'[1]9 мес.'!AO35+'[1]4 кварт.'!AO35</f>
        <v>0</v>
      </c>
      <c r="AP37" s="35">
        <f>'[1]9 мес.'!AP35+'[1]4 кварт.'!AP35</f>
        <v>0</v>
      </c>
      <c r="AQ37" s="35">
        <f>'[1]9 мес.'!AQ35+'[1]4 кварт.'!AQ35</f>
        <v>21</v>
      </c>
      <c r="AR37" s="35">
        <f>'[1]9 мес.'!AR35+'[1]4 кварт.'!AR35</f>
        <v>33.332000000000001</v>
      </c>
      <c r="AS37" s="35">
        <f>'[1]9 мес.'!AS35+'[1]4 кварт.'!AS35</f>
        <v>0</v>
      </c>
      <c r="AT37" s="35">
        <f>'[1]9 мес.'!AT35+'[1]4 кварт.'!AT35</f>
        <v>0</v>
      </c>
      <c r="AU37" s="35">
        <f>'[1]9 мес.'!AU35+'[1]4 кварт.'!AU35</f>
        <v>0</v>
      </c>
      <c r="AV37" s="35">
        <f>'[1]9 мес.'!AV35+'[1]4 кварт.'!AV35</f>
        <v>0</v>
      </c>
      <c r="AW37" s="35">
        <f>'[1]9 мес.'!AW35+'[1]4 кварт.'!AW35</f>
        <v>1</v>
      </c>
      <c r="AX37" s="35">
        <f>'[1]9 мес.'!AX35+'[1]4 кварт.'!AX35</f>
        <v>0.158</v>
      </c>
      <c r="AY37" s="35">
        <f>'[1]9 мес.'!AY35+'[1]4 кварт.'!AY35</f>
        <v>0</v>
      </c>
      <c r="AZ37" s="35">
        <f>'[1]9 мес.'!AZ35+'[1]4 кварт.'!AZ35</f>
        <v>0</v>
      </c>
      <c r="BA37" s="35">
        <f>'[1]9 мес.'!BA35+'[1]4 кварт.'!BA35</f>
        <v>0</v>
      </c>
      <c r="BB37" s="35">
        <f>'[1]9 мес.'!BB35+'[1]4 кварт.'!BB35</f>
        <v>0</v>
      </c>
      <c r="BC37" s="35">
        <f>'[1]9 мес.'!BC35+'[1]4 кварт.'!BC35</f>
        <v>0</v>
      </c>
      <c r="BD37" s="35">
        <f>'[1]9 мес.'!BD35+'[1]4 кварт.'!BD35</f>
        <v>0.60799999999999998</v>
      </c>
      <c r="BE37" s="36">
        <f>'[1]9 мес.'!BE35+'[1]4 кварт.'!BE35</f>
        <v>19.327999999999999</v>
      </c>
      <c r="BF37" s="37">
        <f>'[1]9 мес.'!BF35+'[1]4 кварт.'!BF35</f>
        <v>125.46600000000002</v>
      </c>
      <c r="BG37" s="38">
        <f t="shared" si="0"/>
        <v>133.89324056090328</v>
      </c>
      <c r="BH37" s="39">
        <v>93.706000000000003</v>
      </c>
    </row>
    <row r="38" spans="1:60" ht="15.75">
      <c r="A38" s="40">
        <v>30</v>
      </c>
      <c r="B38" s="33" t="s">
        <v>70</v>
      </c>
      <c r="C38" s="35">
        <f>'[1]9 мес.'!C36+'[1]4 кварт.'!C36</f>
        <v>0</v>
      </c>
      <c r="D38" s="35">
        <f>'[1]9 мес.'!D36+'[1]4 кварт.'!D36</f>
        <v>0</v>
      </c>
      <c r="E38" s="35">
        <f>'[1]9 мес.'!E36+'[1]4 кварт.'!E36</f>
        <v>0</v>
      </c>
      <c r="F38" s="35">
        <f>'[1]9 мес.'!F36+'[1]4 кварт.'!F36</f>
        <v>0</v>
      </c>
      <c r="G38" s="35">
        <f>'[1]9 мес.'!G36+'[1]4 кварт.'!G36</f>
        <v>0</v>
      </c>
      <c r="H38" s="35">
        <f>'[1]9 мес.'!H36+'[1]4 кварт.'!H36</f>
        <v>0</v>
      </c>
      <c r="I38" s="35">
        <f>'[1]9 мес.'!I36+'[1]4 кварт.'!I36</f>
        <v>0</v>
      </c>
      <c r="J38" s="35">
        <f>'[1]9 мес.'!J36+'[1]4 кварт.'!J36</f>
        <v>0</v>
      </c>
      <c r="K38" s="35">
        <f>'[1]9 мес.'!K36+'[1]4 кварт.'!K36</f>
        <v>0</v>
      </c>
      <c r="L38" s="35">
        <f>'[1]9 мес.'!L36+'[1]4 кварт.'!L36</f>
        <v>0</v>
      </c>
      <c r="M38" s="35">
        <f>'[1]9 мес.'!M36+'[1]4 кварт.'!M36</f>
        <v>0</v>
      </c>
      <c r="N38" s="35">
        <f>'[1]9 мес.'!N36+'[1]4 кварт.'!N36</f>
        <v>0</v>
      </c>
      <c r="O38" s="35">
        <f>'[1]9 мес.'!O36+'[1]4 кварт.'!O36</f>
        <v>0</v>
      </c>
      <c r="P38" s="35">
        <f>'[1]9 мес.'!P36+'[1]4 кварт.'!P36</f>
        <v>0</v>
      </c>
      <c r="Q38" s="35">
        <f>'[1]9 мес.'!Q36+'[1]4 кварт.'!Q36</f>
        <v>0</v>
      </c>
      <c r="R38" s="35">
        <f>'[1]9 мес.'!R36+'[1]4 кварт.'!R36</f>
        <v>0</v>
      </c>
      <c r="S38" s="35">
        <f>'[1]9 мес.'!S36+'[1]4 кварт.'!S36</f>
        <v>0</v>
      </c>
      <c r="T38" s="35">
        <f>'[1]9 мес.'!T36+'[1]4 кварт.'!T36</f>
        <v>0</v>
      </c>
      <c r="U38" s="35">
        <f>'[1]9 мес.'!U36+'[1]4 кварт.'!U36</f>
        <v>4</v>
      </c>
      <c r="V38" s="35">
        <f>'[1]9 мес.'!V36+'[1]4 кварт.'!V36</f>
        <v>57.290999999999997</v>
      </c>
      <c r="W38" s="35">
        <f>'[1]9 мес.'!W36+'[1]4 кварт.'!W36</f>
        <v>3</v>
      </c>
      <c r="X38" s="35">
        <f>'[1]9 мес.'!X36+'[1]4 кварт.'!X36</f>
        <v>4.1710000000000003</v>
      </c>
      <c r="Y38" s="35">
        <f>'[1]9 мес.'!Y36+'[1]4 кварт.'!Y36</f>
        <v>2</v>
      </c>
      <c r="Z38" s="35">
        <f>'[1]9 мес.'!Z36+'[1]4 кварт.'!Z36</f>
        <v>0.499</v>
      </c>
      <c r="AA38" s="35">
        <f>'[1]9 мес.'!AA36+'[1]4 кварт.'!AA36</f>
        <v>0</v>
      </c>
      <c r="AB38" s="35">
        <f>'[1]9 мес.'!AB36+'[1]4 кварт.'!AB36</f>
        <v>0</v>
      </c>
      <c r="AC38" s="35">
        <f>'[1]9 мес.'!AC36+'[1]4 кварт.'!AC36</f>
        <v>0</v>
      </c>
      <c r="AD38" s="35">
        <f>'[1]9 мес.'!AD36+'[1]4 кварт.'!AD36</f>
        <v>0</v>
      </c>
      <c r="AE38" s="35">
        <f>'[1]9 мес.'!AE36+'[1]4 кварт.'!AE36</f>
        <v>9</v>
      </c>
      <c r="AF38" s="35">
        <f>'[1]9 мес.'!AF36+'[1]4 кварт.'!AF36</f>
        <v>4.7939999999999996</v>
      </c>
      <c r="AG38" s="35">
        <f>'[1]9 мес.'!AG36+'[1]4 кварт.'!AG36</f>
        <v>0</v>
      </c>
      <c r="AH38" s="35">
        <f>'[1]9 мес.'!AH36+'[1]4 кварт.'!AH36</f>
        <v>0</v>
      </c>
      <c r="AI38" s="35">
        <f>'[1]9 мес.'!AI36+'[1]4 кварт.'!AI36</f>
        <v>0</v>
      </c>
      <c r="AJ38" s="35">
        <f>'[1]9 мес.'!AJ36+'[1]4 кварт.'!AJ36</f>
        <v>0</v>
      </c>
      <c r="AK38" s="35">
        <f>'[1]9 мес.'!AK36+'[1]4 кварт.'!AK36</f>
        <v>0</v>
      </c>
      <c r="AL38" s="35">
        <f>'[1]9 мес.'!AL36+'[1]4 кварт.'!AL36</f>
        <v>0</v>
      </c>
      <c r="AM38" s="35">
        <f>'[1]9 мес.'!AM36+'[1]4 кварт.'!AM36</f>
        <v>0</v>
      </c>
      <c r="AN38" s="35">
        <f>'[1]9 мес.'!AN36+'[1]4 кварт.'!AN36</f>
        <v>0</v>
      </c>
      <c r="AO38" s="35">
        <f>'[1]9 мес.'!AO36+'[1]4 кварт.'!AO36</f>
        <v>0</v>
      </c>
      <c r="AP38" s="35">
        <f>'[1]9 мес.'!AP36+'[1]4 кварт.'!AP36</f>
        <v>0</v>
      </c>
      <c r="AQ38" s="35">
        <f>'[1]9 мес.'!AQ36+'[1]4 кварт.'!AQ36</f>
        <v>13</v>
      </c>
      <c r="AR38" s="35">
        <f>'[1]9 мес.'!AR36+'[1]4 кварт.'!AR36</f>
        <v>15.517000000000001</v>
      </c>
      <c r="AS38" s="35">
        <f>'[1]9 мес.'!AS36+'[1]4 кварт.'!AS36</f>
        <v>0</v>
      </c>
      <c r="AT38" s="35">
        <f>'[1]9 мес.'!AT36+'[1]4 кварт.'!AT36</f>
        <v>0</v>
      </c>
      <c r="AU38" s="35">
        <f>'[1]9 мес.'!AU36+'[1]4 кварт.'!AU36</f>
        <v>0</v>
      </c>
      <c r="AV38" s="35">
        <f>'[1]9 мес.'!AV36+'[1]4 кварт.'!AV36</f>
        <v>0</v>
      </c>
      <c r="AW38" s="35">
        <f>'[1]9 мес.'!AW36+'[1]4 кварт.'!AW36</f>
        <v>0</v>
      </c>
      <c r="AX38" s="35">
        <f>'[1]9 мес.'!AX36+'[1]4 кварт.'!AX36</f>
        <v>0</v>
      </c>
      <c r="AY38" s="35">
        <f>'[1]9 мес.'!AY36+'[1]4 кварт.'!AY36</f>
        <v>0</v>
      </c>
      <c r="AZ38" s="35">
        <f>'[1]9 мес.'!AZ36+'[1]4 кварт.'!AZ36</f>
        <v>0</v>
      </c>
      <c r="BA38" s="35">
        <f>'[1]9 мес.'!BA36+'[1]4 кварт.'!BA36</f>
        <v>0</v>
      </c>
      <c r="BB38" s="35">
        <f>'[1]9 мес.'!BB36+'[1]4 кварт.'!BB36</f>
        <v>0</v>
      </c>
      <c r="BC38" s="35">
        <f>'[1]9 мес.'!BC36+'[1]4 кварт.'!BC36</f>
        <v>0</v>
      </c>
      <c r="BD38" s="35">
        <f>'[1]9 мес.'!BD36+'[1]4 кварт.'!BD36</f>
        <v>0</v>
      </c>
      <c r="BE38" s="36">
        <f>'[1]9 мес.'!BE36+'[1]4 кварт.'!BE36</f>
        <v>19.327999999999999</v>
      </c>
      <c r="BF38" s="37">
        <f>'[1]9 мес.'!BF36+'[1]4 кварт.'!BF36</f>
        <v>101.6</v>
      </c>
      <c r="BG38" s="38">
        <f t="shared" si="0"/>
        <v>107.10972421354475</v>
      </c>
      <c r="BH38" s="39">
        <v>94.855999999999995</v>
      </c>
    </row>
    <row r="39" spans="1:60" ht="15.75">
      <c r="A39" s="40">
        <v>31</v>
      </c>
      <c r="B39" s="33" t="s">
        <v>71</v>
      </c>
      <c r="C39" s="35">
        <f>'[1]9 мес.'!C37+'[1]4 кварт.'!C37</f>
        <v>0</v>
      </c>
      <c r="D39" s="35">
        <f>'[1]9 мес.'!D37+'[1]4 кварт.'!D37</f>
        <v>0</v>
      </c>
      <c r="E39" s="35">
        <f>'[1]9 мес.'!E37+'[1]4 кварт.'!E37</f>
        <v>0</v>
      </c>
      <c r="F39" s="35">
        <f>'[1]9 мес.'!F37+'[1]4 кварт.'!F37</f>
        <v>0</v>
      </c>
      <c r="G39" s="35">
        <f>'[1]9 мес.'!G37+'[1]4 кварт.'!G37</f>
        <v>13.8</v>
      </c>
      <c r="H39" s="35">
        <f>'[1]9 мес.'!H37+'[1]4 кварт.'!H37</f>
        <v>25.603999999999999</v>
      </c>
      <c r="I39" s="35">
        <f>'[1]9 мес.'!I37+'[1]4 кварт.'!I37</f>
        <v>0</v>
      </c>
      <c r="J39" s="35">
        <f>'[1]9 мес.'!J37+'[1]4 кварт.'!J37</f>
        <v>0</v>
      </c>
      <c r="K39" s="35">
        <f>'[1]9 мес.'!K37+'[1]4 кварт.'!K37</f>
        <v>0</v>
      </c>
      <c r="L39" s="35">
        <f>'[1]9 мес.'!L37+'[1]4 кварт.'!L37</f>
        <v>0</v>
      </c>
      <c r="M39" s="35">
        <f>'[1]9 мес.'!M37+'[1]4 кварт.'!M37</f>
        <v>0</v>
      </c>
      <c r="N39" s="35">
        <f>'[1]9 мес.'!N37+'[1]4 кварт.'!N37</f>
        <v>0</v>
      </c>
      <c r="O39" s="35">
        <f>'[1]9 мес.'!O37+'[1]4 кварт.'!O37</f>
        <v>0</v>
      </c>
      <c r="P39" s="35">
        <f>'[1]9 мес.'!P37+'[1]4 кварт.'!P37</f>
        <v>0</v>
      </c>
      <c r="Q39" s="35">
        <f>'[1]9 мес.'!Q37+'[1]4 кварт.'!Q37</f>
        <v>0</v>
      </c>
      <c r="R39" s="35">
        <f>'[1]9 мес.'!R37+'[1]4 кварт.'!R37</f>
        <v>0</v>
      </c>
      <c r="S39" s="35">
        <f>'[1]9 мес.'!S37+'[1]4 кварт.'!S37</f>
        <v>0</v>
      </c>
      <c r="T39" s="35">
        <f>'[1]9 мес.'!T37+'[1]4 кварт.'!T37</f>
        <v>0</v>
      </c>
      <c r="U39" s="35">
        <f>'[1]9 мес.'!U37+'[1]4 кварт.'!U37</f>
        <v>0</v>
      </c>
      <c r="V39" s="35">
        <f>'[1]9 мес.'!V37+'[1]4 кварт.'!V37</f>
        <v>0</v>
      </c>
      <c r="W39" s="35">
        <f>'[1]9 мес.'!W37+'[1]4 кварт.'!W37</f>
        <v>0</v>
      </c>
      <c r="X39" s="35">
        <f>'[1]9 мес.'!X37+'[1]4 кварт.'!X37</f>
        <v>0</v>
      </c>
      <c r="Y39" s="35">
        <f>'[1]9 мес.'!Y37+'[1]4 кварт.'!Y37</f>
        <v>0</v>
      </c>
      <c r="Z39" s="35">
        <f>'[1]9 мес.'!Z37+'[1]4 кварт.'!Z37</f>
        <v>0</v>
      </c>
      <c r="AA39" s="35">
        <f>'[1]9 мес.'!AA37+'[1]4 кварт.'!AA37</f>
        <v>3</v>
      </c>
      <c r="AB39" s="35">
        <f>'[1]9 мес.'!AB37+'[1]4 кварт.'!AB37</f>
        <v>4.7080000000000002</v>
      </c>
      <c r="AC39" s="35">
        <f>'[1]9 мес.'!AC37+'[1]4 кварт.'!AC37</f>
        <v>0</v>
      </c>
      <c r="AD39" s="35">
        <f>'[1]9 мес.'!AD37+'[1]4 кварт.'!AD37</f>
        <v>0</v>
      </c>
      <c r="AE39" s="35">
        <f>'[1]9 мес.'!AE37+'[1]4 кварт.'!AE37</f>
        <v>0</v>
      </c>
      <c r="AF39" s="35">
        <f>'[1]9 мес.'!AF37+'[1]4 кварт.'!AF37</f>
        <v>0</v>
      </c>
      <c r="AG39" s="35">
        <f>'[1]9 мес.'!AG37+'[1]4 кварт.'!AG37</f>
        <v>0</v>
      </c>
      <c r="AH39" s="35">
        <f>'[1]9 мес.'!AH37+'[1]4 кварт.'!AH37</f>
        <v>0</v>
      </c>
      <c r="AI39" s="35">
        <f>'[1]9 мес.'!AI37+'[1]4 кварт.'!AI37</f>
        <v>0</v>
      </c>
      <c r="AJ39" s="35">
        <f>'[1]9 мес.'!AJ37+'[1]4 кварт.'!AJ37</f>
        <v>0</v>
      </c>
      <c r="AK39" s="35">
        <f>'[1]9 мес.'!AK37+'[1]4 кварт.'!AK37</f>
        <v>0</v>
      </c>
      <c r="AL39" s="35">
        <f>'[1]9 мес.'!AL37+'[1]4 кварт.'!AL37</f>
        <v>0</v>
      </c>
      <c r="AM39" s="35">
        <f>'[1]9 мес.'!AM37+'[1]4 кварт.'!AM37</f>
        <v>8</v>
      </c>
      <c r="AN39" s="35">
        <f>'[1]9 мес.'!AN37+'[1]4 кварт.'!AN37</f>
        <v>7.3870000000000005</v>
      </c>
      <c r="AO39" s="35">
        <f>'[1]9 мес.'!AO37+'[1]4 кварт.'!AO37</f>
        <v>0</v>
      </c>
      <c r="AP39" s="35">
        <f>'[1]9 мес.'!AP37+'[1]4 кварт.'!AP37</f>
        <v>0</v>
      </c>
      <c r="AQ39" s="35">
        <f>'[1]9 мес.'!AQ37+'[1]4 кварт.'!AQ37</f>
        <v>11</v>
      </c>
      <c r="AR39" s="35">
        <f>'[1]9 мес.'!AR37+'[1]4 кварт.'!AR37</f>
        <v>13.654999999999999</v>
      </c>
      <c r="AS39" s="35">
        <f>'[1]9 мес.'!AS37+'[1]4 кварт.'!AS37</f>
        <v>0</v>
      </c>
      <c r="AT39" s="35">
        <f>'[1]9 мес.'!AT37+'[1]4 кварт.'!AT37</f>
        <v>0</v>
      </c>
      <c r="AU39" s="35">
        <f>'[1]9 мес.'!AU37+'[1]4 кварт.'!AU37</f>
        <v>0</v>
      </c>
      <c r="AV39" s="35">
        <f>'[1]9 мес.'!AV37+'[1]4 кварт.'!AV37</f>
        <v>0</v>
      </c>
      <c r="AW39" s="35">
        <f>'[1]9 мес.'!AW37+'[1]4 кварт.'!AW37</f>
        <v>2</v>
      </c>
      <c r="AX39" s="35">
        <f>'[1]9 мес.'!AX37+'[1]4 кварт.'!AX37</f>
        <v>1.514</v>
      </c>
      <c r="AY39" s="35">
        <f>'[1]9 мес.'!AY37+'[1]4 кварт.'!AY37</f>
        <v>0</v>
      </c>
      <c r="AZ39" s="35">
        <f>'[1]9 мес.'!AZ37+'[1]4 кварт.'!AZ37</f>
        <v>0</v>
      </c>
      <c r="BA39" s="35">
        <f>'[1]9 мес.'!BA37+'[1]4 кварт.'!BA37</f>
        <v>0</v>
      </c>
      <c r="BB39" s="35">
        <f>'[1]9 мес.'!BB37+'[1]4 кварт.'!BB37</f>
        <v>0</v>
      </c>
      <c r="BC39" s="35">
        <f>'[1]9 мес.'!BC37+'[1]4 кварт.'!BC37</f>
        <v>0</v>
      </c>
      <c r="BD39" s="35">
        <f>'[1]9 мес.'!BD37+'[1]4 кварт.'!BD37</f>
        <v>0.45500000000000002</v>
      </c>
      <c r="BE39" s="36">
        <f>'[1]9 мес.'!BE37+'[1]4 кварт.'!BE37</f>
        <v>19.327999999999999</v>
      </c>
      <c r="BF39" s="37">
        <f>'[1]9 мес.'!BF37+'[1]4 кварт.'!BF37</f>
        <v>72.65100000000001</v>
      </c>
      <c r="BG39" s="38">
        <f t="shared" si="0"/>
        <v>94.427980971691511</v>
      </c>
      <c r="BH39" s="39">
        <v>76.938000000000002</v>
      </c>
    </row>
    <row r="40" spans="1:60" ht="15.75">
      <c r="A40" s="40">
        <v>32</v>
      </c>
      <c r="B40" s="33" t="s">
        <v>72</v>
      </c>
      <c r="C40" s="35">
        <f>'[1]9 мес.'!C38+'[1]4 кварт.'!C38</f>
        <v>3.2</v>
      </c>
      <c r="D40" s="35">
        <f>'[1]9 мес.'!D38+'[1]4 кварт.'!D38</f>
        <v>0.68600000000000005</v>
      </c>
      <c r="E40" s="35">
        <f>'[1]9 мес.'!E38+'[1]4 кварт.'!E38</f>
        <v>0</v>
      </c>
      <c r="F40" s="35">
        <f>'[1]9 мес.'!F38+'[1]4 кварт.'!F38</f>
        <v>0</v>
      </c>
      <c r="G40" s="35">
        <f>'[1]9 мес.'!G38+'[1]4 кварт.'!G38</f>
        <v>0</v>
      </c>
      <c r="H40" s="35">
        <f>'[1]9 мес.'!H38+'[1]4 кварт.'!H38</f>
        <v>0</v>
      </c>
      <c r="I40" s="35">
        <f>'[1]9 мес.'!I38+'[1]4 кварт.'!I38</f>
        <v>0</v>
      </c>
      <c r="J40" s="35">
        <f>'[1]9 мес.'!J38+'[1]4 кварт.'!J38</f>
        <v>0</v>
      </c>
      <c r="K40" s="35">
        <f>'[1]9 мес.'!K38+'[1]4 кварт.'!K38</f>
        <v>0</v>
      </c>
      <c r="L40" s="35">
        <f>'[1]9 мес.'!L38+'[1]4 кварт.'!L38</f>
        <v>0</v>
      </c>
      <c r="M40" s="35">
        <f>'[1]9 мес.'!M38+'[1]4 кварт.'!M38</f>
        <v>0</v>
      </c>
      <c r="N40" s="35">
        <f>'[1]9 мес.'!N38+'[1]4 кварт.'!N38</f>
        <v>0</v>
      </c>
      <c r="O40" s="35">
        <f>'[1]9 мес.'!O38+'[1]4 кварт.'!O38</f>
        <v>1</v>
      </c>
      <c r="P40" s="35">
        <f>'[1]9 мес.'!P38+'[1]4 кварт.'!P38</f>
        <v>3.5470000000000002</v>
      </c>
      <c r="Q40" s="35">
        <f>'[1]9 мес.'!Q38+'[1]4 кварт.'!Q38</f>
        <v>0</v>
      </c>
      <c r="R40" s="35">
        <f>'[1]9 мес.'!R38+'[1]4 кварт.'!R38</f>
        <v>0</v>
      </c>
      <c r="S40" s="35">
        <f>'[1]9 мес.'!S38+'[1]4 кварт.'!S38</f>
        <v>0</v>
      </c>
      <c r="T40" s="35">
        <f>'[1]9 мес.'!T38+'[1]4 кварт.'!T38</f>
        <v>0</v>
      </c>
      <c r="U40" s="35">
        <f>'[1]9 мес.'!U38+'[1]4 кварт.'!U38</f>
        <v>0</v>
      </c>
      <c r="V40" s="35">
        <f>'[1]9 мес.'!V38+'[1]4 кварт.'!V38</f>
        <v>0</v>
      </c>
      <c r="W40" s="35">
        <f>'[1]9 мес.'!W38+'[1]4 кварт.'!W38</f>
        <v>0</v>
      </c>
      <c r="X40" s="35">
        <f>'[1]9 мес.'!X38+'[1]4 кварт.'!X38</f>
        <v>0</v>
      </c>
      <c r="Y40" s="35">
        <f>'[1]9 мес.'!Y38+'[1]4 кварт.'!Y38</f>
        <v>0</v>
      </c>
      <c r="Z40" s="35">
        <f>'[1]9 мес.'!Z38+'[1]4 кварт.'!Z38</f>
        <v>0</v>
      </c>
      <c r="AA40" s="35">
        <f>'[1]9 мес.'!AA38+'[1]4 кварт.'!AA38</f>
        <v>0</v>
      </c>
      <c r="AB40" s="35">
        <f>'[1]9 мес.'!AB38+'[1]4 кварт.'!AB38</f>
        <v>0</v>
      </c>
      <c r="AC40" s="35">
        <f>'[1]9 мес.'!AC38+'[1]4 кварт.'!AC38</f>
        <v>0</v>
      </c>
      <c r="AD40" s="35">
        <f>'[1]9 мес.'!AD38+'[1]4 кварт.'!AD38</f>
        <v>0</v>
      </c>
      <c r="AE40" s="35">
        <f>'[1]9 мес.'!AE38+'[1]4 кварт.'!AE38</f>
        <v>0</v>
      </c>
      <c r="AF40" s="35">
        <f>'[1]9 мес.'!AF38+'[1]4 кварт.'!AF38</f>
        <v>0</v>
      </c>
      <c r="AG40" s="35">
        <f>'[1]9 мес.'!AG38+'[1]4 кварт.'!AG38</f>
        <v>54.1</v>
      </c>
      <c r="AH40" s="35">
        <f>'[1]9 мес.'!AH38+'[1]4 кварт.'!AH38</f>
        <v>117.11099999999999</v>
      </c>
      <c r="AI40" s="35">
        <f>'[1]9 мес.'!AI38+'[1]4 кварт.'!AI38</f>
        <v>5.7</v>
      </c>
      <c r="AJ40" s="35">
        <f>'[1]9 мес.'!AJ38+'[1]4 кварт.'!AJ38</f>
        <v>4.7370000000000001</v>
      </c>
      <c r="AK40" s="35">
        <f>'[1]9 мес.'!AK38+'[1]4 кварт.'!AK38</f>
        <v>0</v>
      </c>
      <c r="AL40" s="35">
        <f>'[1]9 мес.'!AL38+'[1]4 кварт.'!AL38</f>
        <v>0</v>
      </c>
      <c r="AM40" s="35">
        <f>'[1]9 мес.'!AM38+'[1]4 кварт.'!AM38</f>
        <v>56</v>
      </c>
      <c r="AN40" s="35">
        <f>'[1]9 мес.'!AN38+'[1]4 кварт.'!AN38</f>
        <v>67.540000000000006</v>
      </c>
      <c r="AO40" s="35">
        <f>'[1]9 мес.'!AO38+'[1]4 кварт.'!AO38</f>
        <v>0</v>
      </c>
      <c r="AP40" s="35">
        <f>'[1]9 мес.'!AP38+'[1]4 кварт.'!AP38</f>
        <v>0</v>
      </c>
      <c r="AQ40" s="35">
        <f>'[1]9 мес.'!AQ38+'[1]4 кварт.'!AQ38</f>
        <v>14</v>
      </c>
      <c r="AR40" s="35">
        <f>'[1]9 мес.'!AR38+'[1]4 кварт.'!AR38</f>
        <v>21.587</v>
      </c>
      <c r="AS40" s="35">
        <f>'[1]9 мес.'!AS38+'[1]4 кварт.'!AS38</f>
        <v>0</v>
      </c>
      <c r="AT40" s="35">
        <f>'[1]9 мес.'!AT38+'[1]4 кварт.'!AT38</f>
        <v>0</v>
      </c>
      <c r="AU40" s="35">
        <f>'[1]9 мес.'!AU38+'[1]4 кварт.'!AU38</f>
        <v>0</v>
      </c>
      <c r="AV40" s="35">
        <f>'[1]9 мес.'!AV38+'[1]4 кварт.'!AV38</f>
        <v>0</v>
      </c>
      <c r="AW40" s="35">
        <f>'[1]9 мес.'!AW38+'[1]4 кварт.'!AW38</f>
        <v>2</v>
      </c>
      <c r="AX40" s="35">
        <f>'[1]9 мес.'!AX38+'[1]4 кварт.'!AX38</f>
        <v>5.6129999999999995</v>
      </c>
      <c r="AY40" s="35">
        <f>'[1]9 мес.'!AY38+'[1]4 кварт.'!AY38</f>
        <v>0</v>
      </c>
      <c r="AZ40" s="35">
        <f>'[1]9 мес.'!AZ38+'[1]4 кварт.'!AZ38</f>
        <v>0</v>
      </c>
      <c r="BA40" s="35">
        <f>'[1]9 мес.'!BA38+'[1]4 кварт.'!BA38</f>
        <v>0</v>
      </c>
      <c r="BB40" s="35">
        <f>'[1]9 мес.'!BB38+'[1]4 кварт.'!BB38</f>
        <v>0</v>
      </c>
      <c r="BC40" s="35">
        <f>'[1]9 мес.'!BC38+'[1]4 кварт.'!BC38</f>
        <v>0</v>
      </c>
      <c r="BD40" s="35">
        <f>'[1]9 мес.'!BD38+'[1]4 кварт.'!BD38</f>
        <v>0</v>
      </c>
      <c r="BE40" s="36">
        <f>'[1]9 мес.'!BE38+'[1]4 кварт.'!BE38</f>
        <v>0</v>
      </c>
      <c r="BF40" s="37">
        <f>'[1]9 мес.'!BF38+'[1]4 кварт.'!BF38</f>
        <v>220.821</v>
      </c>
      <c r="BG40" s="38">
        <f t="shared" si="0"/>
        <v>110.86782979791639</v>
      </c>
      <c r="BH40" s="39">
        <v>199.17500000000001</v>
      </c>
    </row>
    <row r="41" spans="1:60" ht="15.75">
      <c r="A41" s="40">
        <v>33</v>
      </c>
      <c r="B41" s="33" t="s">
        <v>73</v>
      </c>
      <c r="C41" s="35">
        <f>'[1]9 мес.'!C39+'[1]4 кварт.'!C39</f>
        <v>0</v>
      </c>
      <c r="D41" s="35">
        <f>'[1]9 мес.'!D39+'[1]4 кварт.'!D39</f>
        <v>0</v>
      </c>
      <c r="E41" s="35">
        <f>'[1]9 мес.'!E39+'[1]4 кварт.'!E39</f>
        <v>0</v>
      </c>
      <c r="F41" s="35">
        <f>'[1]9 мес.'!F39+'[1]4 кварт.'!F39</f>
        <v>0</v>
      </c>
      <c r="G41" s="35">
        <f>'[1]9 мес.'!G39+'[1]4 кварт.'!G39</f>
        <v>0</v>
      </c>
      <c r="H41" s="35">
        <f>'[1]9 мес.'!H39+'[1]4 кварт.'!H39</f>
        <v>0</v>
      </c>
      <c r="I41" s="35">
        <f>'[1]9 мес.'!I39+'[1]4 кварт.'!I39</f>
        <v>0</v>
      </c>
      <c r="J41" s="35">
        <f>'[1]9 мес.'!J39+'[1]4 кварт.'!J39</f>
        <v>0</v>
      </c>
      <c r="K41" s="35">
        <f>'[1]9 мес.'!K39+'[1]4 кварт.'!K39</f>
        <v>0</v>
      </c>
      <c r="L41" s="35">
        <f>'[1]9 мес.'!L39+'[1]4 кварт.'!L39</f>
        <v>0</v>
      </c>
      <c r="M41" s="35">
        <f>'[1]9 мес.'!M39+'[1]4 кварт.'!M39</f>
        <v>0</v>
      </c>
      <c r="N41" s="35">
        <f>'[1]9 мес.'!N39+'[1]4 кварт.'!N39</f>
        <v>0</v>
      </c>
      <c r="O41" s="35">
        <f>'[1]9 мес.'!O39+'[1]4 кварт.'!O39</f>
        <v>0</v>
      </c>
      <c r="P41" s="35">
        <f>'[1]9 мес.'!P39+'[1]4 кварт.'!P39</f>
        <v>0</v>
      </c>
      <c r="Q41" s="35">
        <f>'[1]9 мес.'!Q39+'[1]4 кварт.'!Q39</f>
        <v>0</v>
      </c>
      <c r="R41" s="35">
        <f>'[1]9 мес.'!R39+'[1]4 кварт.'!R39</f>
        <v>0</v>
      </c>
      <c r="S41" s="35">
        <f>'[1]9 мес.'!S39+'[1]4 кварт.'!S39</f>
        <v>0</v>
      </c>
      <c r="T41" s="35">
        <f>'[1]9 мес.'!T39+'[1]4 кварт.'!T39</f>
        <v>0</v>
      </c>
      <c r="U41" s="35">
        <f>'[1]9 мес.'!U39+'[1]4 кварт.'!U39</f>
        <v>1</v>
      </c>
      <c r="V41" s="35">
        <f>'[1]9 мес.'!V39+'[1]4 кварт.'!V39</f>
        <v>4.1589999999999998</v>
      </c>
      <c r="W41" s="35">
        <f>'[1]9 мес.'!W39+'[1]4 кварт.'!W39</f>
        <v>0</v>
      </c>
      <c r="X41" s="35">
        <f>'[1]9 мес.'!X39+'[1]4 кварт.'!X39</f>
        <v>0</v>
      </c>
      <c r="Y41" s="35">
        <f>'[1]9 мес.'!Y39+'[1]4 кварт.'!Y39</f>
        <v>0</v>
      </c>
      <c r="Z41" s="35">
        <f>'[1]9 мес.'!Z39+'[1]4 кварт.'!Z39</f>
        <v>0</v>
      </c>
      <c r="AA41" s="35">
        <f>'[1]9 мес.'!AA39+'[1]4 кварт.'!AA39</f>
        <v>0</v>
      </c>
      <c r="AB41" s="35">
        <f>'[1]9 мес.'!AB39+'[1]4 кварт.'!AB39</f>
        <v>0</v>
      </c>
      <c r="AC41" s="35">
        <f>'[1]9 мес.'!AC39+'[1]4 кварт.'!AC39</f>
        <v>0</v>
      </c>
      <c r="AD41" s="35">
        <f>'[1]9 мес.'!AD39+'[1]4 кварт.'!AD39</f>
        <v>0</v>
      </c>
      <c r="AE41" s="35">
        <f>'[1]9 мес.'!AE39+'[1]4 кварт.'!AE39</f>
        <v>8</v>
      </c>
      <c r="AF41" s="35">
        <f>'[1]9 мес.'!AF39+'[1]4 кварт.'!AF39</f>
        <v>4.6769999999999996</v>
      </c>
      <c r="AG41" s="35">
        <f>'[1]9 мес.'!AG39+'[1]4 кварт.'!AG39</f>
        <v>0</v>
      </c>
      <c r="AH41" s="35">
        <f>'[1]9 мес.'!AH39+'[1]4 кварт.'!AH39</f>
        <v>0</v>
      </c>
      <c r="AI41" s="35">
        <f>'[1]9 мес.'!AI39+'[1]4 кварт.'!AI39</f>
        <v>0</v>
      </c>
      <c r="AJ41" s="35">
        <f>'[1]9 мес.'!AJ39+'[1]4 кварт.'!AJ39</f>
        <v>0</v>
      </c>
      <c r="AK41" s="35">
        <f>'[1]9 мес.'!AK39+'[1]4 кварт.'!AK39</f>
        <v>0</v>
      </c>
      <c r="AL41" s="35">
        <f>'[1]9 мес.'!AL39+'[1]4 кварт.'!AL39</f>
        <v>0</v>
      </c>
      <c r="AM41" s="35">
        <f>'[1]9 мес.'!AM39+'[1]4 кварт.'!AM39</f>
        <v>3</v>
      </c>
      <c r="AN41" s="35">
        <f>'[1]9 мес.'!AN39+'[1]4 кварт.'!AN39</f>
        <v>9.41</v>
      </c>
      <c r="AO41" s="35">
        <f>'[1]9 мес.'!AO39+'[1]4 кварт.'!AO39</f>
        <v>0</v>
      </c>
      <c r="AP41" s="35">
        <f>'[1]9 мес.'!AP39+'[1]4 кварт.'!AP39</f>
        <v>0</v>
      </c>
      <c r="AQ41" s="35">
        <f>'[1]9 мес.'!AQ39+'[1]4 кварт.'!AQ39</f>
        <v>10</v>
      </c>
      <c r="AR41" s="35">
        <f>'[1]9 мес.'!AR39+'[1]4 кварт.'!AR39</f>
        <v>14.507999999999999</v>
      </c>
      <c r="AS41" s="35">
        <f>'[1]9 мес.'!AS39+'[1]4 кварт.'!AS39</f>
        <v>0</v>
      </c>
      <c r="AT41" s="35">
        <f>'[1]9 мес.'!AT39+'[1]4 кварт.'!AT39</f>
        <v>0</v>
      </c>
      <c r="AU41" s="35">
        <f>'[1]9 мес.'!AU39+'[1]4 кварт.'!AU39</f>
        <v>0</v>
      </c>
      <c r="AV41" s="35">
        <f>'[1]9 мес.'!AV39+'[1]4 кварт.'!AV39</f>
        <v>0</v>
      </c>
      <c r="AW41" s="35">
        <f>'[1]9 мес.'!AW39+'[1]4 кварт.'!AW39</f>
        <v>4</v>
      </c>
      <c r="AX41" s="35">
        <f>'[1]9 мес.'!AX39+'[1]4 кварт.'!AX39</f>
        <v>2.069</v>
      </c>
      <c r="AY41" s="35">
        <f>'[1]9 мес.'!AY39+'[1]4 кварт.'!AY39</f>
        <v>0</v>
      </c>
      <c r="AZ41" s="35">
        <f>'[1]9 мес.'!AZ39+'[1]4 кварт.'!AZ39</f>
        <v>0</v>
      </c>
      <c r="BA41" s="35">
        <f>'[1]9 мес.'!BA39+'[1]4 кварт.'!BA39</f>
        <v>0</v>
      </c>
      <c r="BB41" s="35">
        <f>'[1]9 мес.'!BB39+'[1]4 кварт.'!BB39</f>
        <v>0</v>
      </c>
      <c r="BC41" s="35">
        <f>'[1]9 мес.'!BC39+'[1]4 кварт.'!BC39</f>
        <v>0</v>
      </c>
      <c r="BD41" s="35">
        <f>'[1]9 мес.'!BD39+'[1]4 кварт.'!BD39</f>
        <v>1.3560000000000001</v>
      </c>
      <c r="BE41" s="36">
        <f>'[1]9 мес.'!BE39+'[1]4 кварт.'!BE39</f>
        <v>19.327999999999999</v>
      </c>
      <c r="BF41" s="37">
        <f>'[1]9 мес.'!BF39+'[1]4 кварт.'!BF39</f>
        <v>55.507000000000005</v>
      </c>
      <c r="BG41" s="38">
        <f t="shared" si="0"/>
        <v>59.986167097143728</v>
      </c>
      <c r="BH41" s="39">
        <v>92.533000000000001</v>
      </c>
    </row>
    <row r="42" spans="1:60" ht="15.75">
      <c r="A42" s="40">
        <v>34</v>
      </c>
      <c r="B42" s="33" t="s">
        <v>74</v>
      </c>
      <c r="C42" s="35">
        <f>'[1]9 мес.'!C40+'[1]4 кварт.'!C40</f>
        <v>0</v>
      </c>
      <c r="D42" s="35">
        <f>'[1]9 мес.'!D40+'[1]4 кварт.'!D40</f>
        <v>0</v>
      </c>
      <c r="E42" s="35">
        <f>'[1]9 мес.'!E40+'[1]4 кварт.'!E40</f>
        <v>0</v>
      </c>
      <c r="F42" s="35">
        <f>'[1]9 мес.'!F40+'[1]4 кварт.'!F40</f>
        <v>0</v>
      </c>
      <c r="G42" s="35">
        <f>'[1]9 мес.'!G40+'[1]4 кварт.'!G40</f>
        <v>0</v>
      </c>
      <c r="H42" s="35">
        <f>'[1]9 мес.'!H40+'[1]4 кварт.'!H40</f>
        <v>0</v>
      </c>
      <c r="I42" s="35">
        <f>'[1]9 мес.'!I40+'[1]4 кварт.'!I40</f>
        <v>0</v>
      </c>
      <c r="J42" s="35">
        <f>'[1]9 мес.'!J40+'[1]4 кварт.'!J40</f>
        <v>0</v>
      </c>
      <c r="K42" s="35">
        <f>'[1]9 мес.'!K40+'[1]4 кварт.'!K40</f>
        <v>12</v>
      </c>
      <c r="L42" s="35">
        <f>'[1]9 мес.'!L40+'[1]4 кварт.'!L40</f>
        <v>4.625</v>
      </c>
      <c r="M42" s="35">
        <f>'[1]9 мес.'!M40+'[1]4 кварт.'!M40</f>
        <v>0</v>
      </c>
      <c r="N42" s="35">
        <f>'[1]9 мес.'!N40+'[1]4 кварт.'!N40</f>
        <v>0</v>
      </c>
      <c r="O42" s="35">
        <f>'[1]9 мес.'!O40+'[1]4 кварт.'!O40</f>
        <v>0</v>
      </c>
      <c r="P42" s="35">
        <f>'[1]9 мес.'!P40+'[1]4 кварт.'!P40</f>
        <v>0</v>
      </c>
      <c r="Q42" s="35">
        <f>'[1]9 мес.'!Q40+'[1]4 кварт.'!Q40</f>
        <v>0</v>
      </c>
      <c r="R42" s="35">
        <f>'[1]9 мес.'!R40+'[1]4 кварт.'!R40</f>
        <v>0</v>
      </c>
      <c r="S42" s="35">
        <f>'[1]9 мес.'!S40+'[1]4 кварт.'!S40</f>
        <v>0</v>
      </c>
      <c r="T42" s="35">
        <f>'[1]9 мес.'!T40+'[1]4 кварт.'!T40</f>
        <v>0</v>
      </c>
      <c r="U42" s="35">
        <f>'[1]9 мес.'!U40+'[1]4 кварт.'!U40</f>
        <v>0</v>
      </c>
      <c r="V42" s="35">
        <f>'[1]9 мес.'!V40+'[1]4 кварт.'!V40</f>
        <v>0</v>
      </c>
      <c r="W42" s="35">
        <f>'[1]9 мес.'!W40+'[1]4 кварт.'!W40</f>
        <v>0</v>
      </c>
      <c r="X42" s="35">
        <f>'[1]9 мес.'!X40+'[1]4 кварт.'!X40</f>
        <v>0</v>
      </c>
      <c r="Y42" s="35">
        <f>'[1]9 мес.'!Y40+'[1]4 кварт.'!Y40</f>
        <v>4</v>
      </c>
      <c r="Z42" s="35">
        <f>'[1]9 мес.'!Z40+'[1]4 кварт.'!Z40</f>
        <v>0.68200000000000005</v>
      </c>
      <c r="AA42" s="35">
        <f>'[1]9 мес.'!AA40+'[1]4 кварт.'!AA40</f>
        <v>0</v>
      </c>
      <c r="AB42" s="35">
        <f>'[1]9 мес.'!AB40+'[1]4 кварт.'!AB40</f>
        <v>0</v>
      </c>
      <c r="AC42" s="35">
        <f>'[1]9 мес.'!AC40+'[1]4 кварт.'!AC40</f>
        <v>0</v>
      </c>
      <c r="AD42" s="35">
        <f>'[1]9 мес.'!AD40+'[1]4 кварт.'!AD40</f>
        <v>0</v>
      </c>
      <c r="AE42" s="35">
        <f>'[1]9 мес.'!AE40+'[1]4 кварт.'!AE40</f>
        <v>0</v>
      </c>
      <c r="AF42" s="35">
        <f>'[1]9 мес.'!AF40+'[1]4 кварт.'!AF40</f>
        <v>0</v>
      </c>
      <c r="AG42" s="35">
        <f>'[1]9 мес.'!AG40+'[1]4 кварт.'!AG40</f>
        <v>6.5</v>
      </c>
      <c r="AH42" s="35">
        <f>'[1]9 мес.'!AH40+'[1]4 кварт.'!AH40</f>
        <v>5.9859999999999998</v>
      </c>
      <c r="AI42" s="35">
        <f>'[1]9 мес.'!AI40+'[1]4 кварт.'!AI40</f>
        <v>0</v>
      </c>
      <c r="AJ42" s="35">
        <f>'[1]9 мес.'!AJ40+'[1]4 кварт.'!AJ40</f>
        <v>0</v>
      </c>
      <c r="AK42" s="35">
        <f>'[1]9 мес.'!AK40+'[1]4 кварт.'!AK40</f>
        <v>0</v>
      </c>
      <c r="AL42" s="35">
        <f>'[1]9 мес.'!AL40+'[1]4 кварт.'!AL40</f>
        <v>0</v>
      </c>
      <c r="AM42" s="35">
        <f>'[1]9 мес.'!AM40+'[1]4 кварт.'!AM40</f>
        <v>0</v>
      </c>
      <c r="AN42" s="35">
        <f>'[1]9 мес.'!AN40+'[1]4 кварт.'!AN40</f>
        <v>0</v>
      </c>
      <c r="AO42" s="35">
        <f>'[1]9 мес.'!AO40+'[1]4 кварт.'!AO40</f>
        <v>0</v>
      </c>
      <c r="AP42" s="35">
        <f>'[1]9 мес.'!AP40+'[1]4 кварт.'!AP40</f>
        <v>0</v>
      </c>
      <c r="AQ42" s="35">
        <f>'[1]9 мес.'!AQ40+'[1]4 кварт.'!AQ40</f>
        <v>11</v>
      </c>
      <c r="AR42" s="35">
        <f>'[1]9 мес.'!AR40+'[1]4 кварт.'!AR40</f>
        <v>19.430999999999997</v>
      </c>
      <c r="AS42" s="35">
        <f>'[1]9 мес.'!AS40+'[1]4 кварт.'!AS40</f>
        <v>0</v>
      </c>
      <c r="AT42" s="35">
        <f>'[1]9 мес.'!AT40+'[1]4 кварт.'!AT40</f>
        <v>0</v>
      </c>
      <c r="AU42" s="35">
        <f>'[1]9 мес.'!AU40+'[1]4 кварт.'!AU40</f>
        <v>0</v>
      </c>
      <c r="AV42" s="35">
        <f>'[1]9 мес.'!AV40+'[1]4 кварт.'!AV40</f>
        <v>0</v>
      </c>
      <c r="AW42" s="35">
        <f>'[1]9 мес.'!AW40+'[1]4 кварт.'!AW40</f>
        <v>1</v>
      </c>
      <c r="AX42" s="35">
        <f>'[1]9 мес.'!AX40+'[1]4 кварт.'!AX40</f>
        <v>1.4279999999999999</v>
      </c>
      <c r="AY42" s="35">
        <f>'[1]9 мес.'!AY40+'[1]4 кварт.'!AY40</f>
        <v>0</v>
      </c>
      <c r="AZ42" s="35">
        <f>'[1]9 мес.'!AZ40+'[1]4 кварт.'!AZ40</f>
        <v>0</v>
      </c>
      <c r="BA42" s="35">
        <f>'[1]9 мес.'!BA40+'[1]4 кварт.'!BA40</f>
        <v>0</v>
      </c>
      <c r="BB42" s="35">
        <f>'[1]9 мес.'!BB40+'[1]4 кварт.'!BB40</f>
        <v>0</v>
      </c>
      <c r="BC42" s="35">
        <f>'[1]9 мес.'!BC40+'[1]4 кварт.'!BC40</f>
        <v>0</v>
      </c>
      <c r="BD42" s="35">
        <f>'[1]9 мес.'!BD40+'[1]4 кварт.'!BD40</f>
        <v>0</v>
      </c>
      <c r="BE42" s="36">
        <f>'[1]9 мес.'!BE40+'[1]4 кварт.'!BE40</f>
        <v>19.327999999999999</v>
      </c>
      <c r="BF42" s="37">
        <f>'[1]9 мес.'!BF40+'[1]4 кварт.'!BF40</f>
        <v>51.47999999999999</v>
      </c>
      <c r="BG42" s="38">
        <f t="shared" si="0"/>
        <v>50.013115327445995</v>
      </c>
      <c r="BH42" s="39">
        <v>102.93300000000001</v>
      </c>
    </row>
    <row r="43" spans="1:60" ht="15.75">
      <c r="A43" s="40">
        <v>35</v>
      </c>
      <c r="B43" s="33" t="s">
        <v>75</v>
      </c>
      <c r="C43" s="35">
        <f>'[1]9 мес.'!C41+'[1]4 кварт.'!C41</f>
        <v>15</v>
      </c>
      <c r="D43" s="35">
        <f>'[1]9 мес.'!D41+'[1]4 кварт.'!D41</f>
        <v>4.7349999999999994</v>
      </c>
      <c r="E43" s="35">
        <f>'[1]9 мес.'!E41+'[1]4 кварт.'!E41</f>
        <v>0</v>
      </c>
      <c r="F43" s="35">
        <f>'[1]9 мес.'!F41+'[1]4 кварт.'!F41</f>
        <v>0</v>
      </c>
      <c r="G43" s="35">
        <f>'[1]9 мес.'!G41+'[1]4 кварт.'!G41</f>
        <v>0</v>
      </c>
      <c r="H43" s="35">
        <f>'[1]9 мес.'!H41+'[1]4 кварт.'!H41</f>
        <v>0</v>
      </c>
      <c r="I43" s="35">
        <f>'[1]9 мес.'!I41+'[1]4 кварт.'!I41</f>
        <v>0</v>
      </c>
      <c r="J43" s="35">
        <f>'[1]9 мес.'!J41+'[1]4 кварт.'!J41</f>
        <v>0</v>
      </c>
      <c r="K43" s="35">
        <f>'[1]9 мес.'!K41+'[1]4 кварт.'!K41</f>
        <v>11</v>
      </c>
      <c r="L43" s="35">
        <f>'[1]9 мес.'!L41+'[1]4 кварт.'!L41</f>
        <v>6.5259999999999998</v>
      </c>
      <c r="M43" s="35">
        <f>'[1]9 мес.'!M41+'[1]4 кварт.'!M41</f>
        <v>0</v>
      </c>
      <c r="N43" s="35">
        <f>'[1]9 мес.'!N41+'[1]4 кварт.'!N41</f>
        <v>0</v>
      </c>
      <c r="O43" s="35">
        <f>'[1]9 мес.'!O41+'[1]4 кварт.'!O41</f>
        <v>0</v>
      </c>
      <c r="P43" s="35">
        <f>'[1]9 мес.'!P41+'[1]4 кварт.'!P41</f>
        <v>0</v>
      </c>
      <c r="Q43" s="35">
        <f>'[1]9 мес.'!Q41+'[1]4 кварт.'!Q41</f>
        <v>0</v>
      </c>
      <c r="R43" s="35">
        <f>'[1]9 мес.'!R41+'[1]4 кварт.'!R41</f>
        <v>0</v>
      </c>
      <c r="S43" s="35">
        <f>'[1]9 мес.'!S41+'[1]4 кварт.'!S41</f>
        <v>0</v>
      </c>
      <c r="T43" s="35">
        <f>'[1]9 мес.'!T41+'[1]4 кварт.'!T41</f>
        <v>0</v>
      </c>
      <c r="U43" s="35">
        <f>'[1]9 мес.'!U41+'[1]4 кварт.'!U41</f>
        <v>0</v>
      </c>
      <c r="V43" s="35">
        <f>'[1]9 мес.'!V41+'[1]4 кварт.'!V41</f>
        <v>0</v>
      </c>
      <c r="W43" s="35">
        <f>'[1]9 мес.'!W41+'[1]4 кварт.'!W41</f>
        <v>1</v>
      </c>
      <c r="X43" s="35">
        <f>'[1]9 мес.'!X41+'[1]4 кварт.'!X41</f>
        <v>1.393</v>
      </c>
      <c r="Y43" s="35">
        <f>'[1]9 мес.'!Y41+'[1]4 кварт.'!Y41</f>
        <v>0</v>
      </c>
      <c r="Z43" s="35">
        <f>'[1]9 мес.'!Z41+'[1]4 кварт.'!Z41</f>
        <v>0</v>
      </c>
      <c r="AA43" s="35">
        <f>'[1]9 мес.'!AA41+'[1]4 кварт.'!AA41</f>
        <v>0</v>
      </c>
      <c r="AB43" s="35">
        <f>'[1]9 мес.'!AB41+'[1]4 кварт.'!AB41</f>
        <v>0</v>
      </c>
      <c r="AC43" s="35">
        <f>'[1]9 мес.'!AC41+'[1]4 кварт.'!AC41</f>
        <v>0</v>
      </c>
      <c r="AD43" s="35">
        <f>'[1]9 мес.'!AD41+'[1]4 кварт.'!AD41</f>
        <v>0</v>
      </c>
      <c r="AE43" s="35">
        <f>'[1]9 мес.'!AE41+'[1]4 кварт.'!AE41</f>
        <v>9</v>
      </c>
      <c r="AF43" s="35">
        <f>'[1]9 мес.'!AF41+'[1]4 кварт.'!AF41</f>
        <v>4.6779999999999999</v>
      </c>
      <c r="AG43" s="35">
        <f>'[1]9 мес.'!AG41+'[1]4 кварт.'!AG41</f>
        <v>13.5</v>
      </c>
      <c r="AH43" s="35">
        <f>'[1]9 мес.'!AH41+'[1]4 кварт.'!AH41</f>
        <v>16.673000000000002</v>
      </c>
      <c r="AI43" s="35">
        <f>'[1]9 мес.'!AI41+'[1]4 кварт.'!AI41</f>
        <v>0</v>
      </c>
      <c r="AJ43" s="35">
        <f>'[1]9 мес.'!AJ41+'[1]4 кварт.'!AJ41</f>
        <v>0</v>
      </c>
      <c r="AK43" s="35">
        <f>'[1]9 мес.'!AK41+'[1]4 кварт.'!AK41</f>
        <v>0</v>
      </c>
      <c r="AL43" s="35">
        <f>'[1]9 мес.'!AL41+'[1]4 кварт.'!AL41</f>
        <v>0</v>
      </c>
      <c r="AM43" s="35">
        <f>'[1]9 мес.'!AM41+'[1]4 кварт.'!AM41</f>
        <v>8</v>
      </c>
      <c r="AN43" s="35">
        <f>'[1]9 мес.'!AN41+'[1]4 кварт.'!AN41</f>
        <v>4.6980000000000004</v>
      </c>
      <c r="AO43" s="35">
        <f>'[1]9 мес.'!AO41+'[1]4 кварт.'!AO41</f>
        <v>0</v>
      </c>
      <c r="AP43" s="35">
        <f>'[1]9 мес.'!AP41+'[1]4 кварт.'!AP41</f>
        <v>0</v>
      </c>
      <c r="AQ43" s="35">
        <f>'[1]9 мес.'!AQ41+'[1]4 кварт.'!AQ41</f>
        <v>12</v>
      </c>
      <c r="AR43" s="35">
        <f>'[1]9 мес.'!AR41+'[1]4 кварт.'!AR41</f>
        <v>25.927999999999997</v>
      </c>
      <c r="AS43" s="35">
        <f>'[1]9 мес.'!AS41+'[1]4 кварт.'!AS41</f>
        <v>0</v>
      </c>
      <c r="AT43" s="35">
        <f>'[1]9 мес.'!AT41+'[1]4 кварт.'!AT41</f>
        <v>0</v>
      </c>
      <c r="AU43" s="35">
        <f>'[1]9 мес.'!AU41+'[1]4 кварт.'!AU41</f>
        <v>1</v>
      </c>
      <c r="AV43" s="35">
        <f>'[1]9 мес.'!AV41+'[1]4 кварт.'!AV41</f>
        <v>0.17199999999999999</v>
      </c>
      <c r="AW43" s="35">
        <f>'[1]9 мес.'!AW41+'[1]4 кварт.'!AW41</f>
        <v>1</v>
      </c>
      <c r="AX43" s="35">
        <f>'[1]9 мес.'!AX41+'[1]4 кварт.'!AX41</f>
        <v>1.4279999999999999</v>
      </c>
      <c r="AY43" s="35">
        <f>'[1]9 мес.'!AY41+'[1]4 кварт.'!AY41</f>
        <v>0</v>
      </c>
      <c r="AZ43" s="35">
        <f>'[1]9 мес.'!AZ41+'[1]4 кварт.'!AZ41</f>
        <v>0</v>
      </c>
      <c r="BA43" s="35">
        <f>'[1]9 мес.'!BA41+'[1]4 кварт.'!BA41</f>
        <v>0</v>
      </c>
      <c r="BB43" s="35">
        <f>'[1]9 мес.'!BB41+'[1]4 кварт.'!BB41</f>
        <v>0</v>
      </c>
      <c r="BC43" s="35">
        <f>'[1]9 мес.'!BC41+'[1]4 кварт.'!BC41</f>
        <v>0</v>
      </c>
      <c r="BD43" s="35">
        <f>'[1]9 мес.'!BD41+'[1]4 кварт.'!BD41</f>
        <v>0</v>
      </c>
      <c r="BE43" s="36">
        <f>'[1]9 мес.'!BE41+'[1]4 кварт.'!BE41</f>
        <v>19.327999999999999</v>
      </c>
      <c r="BF43" s="37">
        <f>'[1]9 мес.'!BF41+'[1]4 кварт.'!BF41</f>
        <v>85.558999999999997</v>
      </c>
      <c r="BG43" s="38">
        <f t="shared" si="0"/>
        <v>92.440252387743641</v>
      </c>
      <c r="BH43" s="39">
        <v>92.555999999999997</v>
      </c>
    </row>
    <row r="44" spans="1:60" ht="15.75">
      <c r="A44" s="40">
        <v>36</v>
      </c>
      <c r="B44" s="33" t="s">
        <v>76</v>
      </c>
      <c r="C44" s="35">
        <f>'[1]9 мес.'!C42+'[1]4 кварт.'!C42</f>
        <v>3.4</v>
      </c>
      <c r="D44" s="35">
        <f>'[1]9 мес.'!D42+'[1]4 кварт.'!D42</f>
        <v>1.083</v>
      </c>
      <c r="E44" s="35">
        <f>'[1]9 мес.'!E42+'[1]4 кварт.'!E42</f>
        <v>0</v>
      </c>
      <c r="F44" s="35">
        <f>'[1]9 мес.'!F42+'[1]4 кварт.'!F42</f>
        <v>0</v>
      </c>
      <c r="G44" s="35">
        <f>'[1]9 мес.'!G42+'[1]4 кварт.'!G42</f>
        <v>7</v>
      </c>
      <c r="H44" s="35">
        <f>'[1]9 мес.'!H42+'[1]4 кварт.'!H42</f>
        <v>10.571999999999999</v>
      </c>
      <c r="I44" s="35">
        <f>'[1]9 мес.'!I42+'[1]4 кварт.'!I42</f>
        <v>1</v>
      </c>
      <c r="J44" s="35">
        <f>'[1]9 мес.'!J42+'[1]4 кварт.'!J42</f>
        <v>93.975999999999999</v>
      </c>
      <c r="K44" s="35">
        <f>'[1]9 мес.'!K42+'[1]4 кварт.'!K42</f>
        <v>36</v>
      </c>
      <c r="L44" s="35">
        <f>'[1]9 мес.'!L42+'[1]4 кварт.'!L42</f>
        <v>16.986999999999998</v>
      </c>
      <c r="M44" s="35">
        <f>'[1]9 мес.'!M42+'[1]4 кварт.'!M42</f>
        <v>0</v>
      </c>
      <c r="N44" s="35">
        <f>'[1]9 мес.'!N42+'[1]4 кварт.'!N42</f>
        <v>0</v>
      </c>
      <c r="O44" s="35">
        <f>'[1]9 мес.'!O42+'[1]4 кварт.'!O42</f>
        <v>0</v>
      </c>
      <c r="P44" s="35">
        <f>'[1]9 мес.'!P42+'[1]4 кварт.'!P42</f>
        <v>0</v>
      </c>
      <c r="Q44" s="35">
        <f>'[1]9 мес.'!Q42+'[1]4 кварт.'!Q42</f>
        <v>0</v>
      </c>
      <c r="R44" s="35">
        <f>'[1]9 мес.'!R42+'[1]4 кварт.'!R42</f>
        <v>0</v>
      </c>
      <c r="S44" s="35">
        <f>'[1]9 мес.'!S42+'[1]4 кварт.'!S42</f>
        <v>1</v>
      </c>
      <c r="T44" s="35">
        <f>'[1]9 мес.'!T42+'[1]4 кварт.'!T42</f>
        <v>0.39700000000000002</v>
      </c>
      <c r="U44" s="35">
        <f>'[1]9 мес.'!U42+'[1]4 кварт.'!U42</f>
        <v>0</v>
      </c>
      <c r="V44" s="35">
        <f>'[1]9 мес.'!V42+'[1]4 кварт.'!V42</f>
        <v>0</v>
      </c>
      <c r="W44" s="35">
        <f>'[1]9 мес.'!W42+'[1]4 кварт.'!W42</f>
        <v>0</v>
      </c>
      <c r="X44" s="35">
        <f>'[1]9 мес.'!X42+'[1]4 кварт.'!X42</f>
        <v>0</v>
      </c>
      <c r="Y44" s="35">
        <f>'[1]9 мес.'!Y42+'[1]4 кварт.'!Y42</f>
        <v>3</v>
      </c>
      <c r="Z44" s="35">
        <f>'[1]9 мес.'!Z42+'[1]4 кварт.'!Z42</f>
        <v>0.51200000000000001</v>
      </c>
      <c r="AA44" s="35">
        <f>'[1]9 мес.'!AA42+'[1]4 кварт.'!AA42</f>
        <v>0</v>
      </c>
      <c r="AB44" s="35">
        <f>'[1]9 мес.'!AB42+'[1]4 кварт.'!AB42</f>
        <v>0</v>
      </c>
      <c r="AC44" s="35">
        <f>'[1]9 мес.'!AC42+'[1]4 кварт.'!AC42</f>
        <v>0</v>
      </c>
      <c r="AD44" s="35">
        <f>'[1]9 мес.'!AD42+'[1]4 кварт.'!AD42</f>
        <v>0</v>
      </c>
      <c r="AE44" s="35">
        <f>'[1]9 мес.'!AE42+'[1]4 кварт.'!AE42</f>
        <v>0</v>
      </c>
      <c r="AF44" s="35">
        <f>'[1]9 мес.'!AF42+'[1]4 кварт.'!AF42</f>
        <v>0</v>
      </c>
      <c r="AG44" s="35">
        <f>'[1]9 мес.'!AG42+'[1]4 кварт.'!AG42</f>
        <v>0</v>
      </c>
      <c r="AH44" s="35">
        <f>'[1]9 мес.'!AH42+'[1]4 кварт.'!AH42</f>
        <v>0</v>
      </c>
      <c r="AI44" s="35">
        <f>'[1]9 мес.'!AI42+'[1]4 кварт.'!AI42</f>
        <v>0</v>
      </c>
      <c r="AJ44" s="35">
        <f>'[1]9 мес.'!AJ42+'[1]4 кварт.'!AJ42</f>
        <v>0</v>
      </c>
      <c r="AK44" s="35">
        <f>'[1]9 мес.'!AK42+'[1]4 кварт.'!AK42</f>
        <v>0</v>
      </c>
      <c r="AL44" s="35">
        <f>'[1]9 мес.'!AL42+'[1]4 кварт.'!AL42</f>
        <v>0</v>
      </c>
      <c r="AM44" s="35">
        <f>'[1]9 мес.'!AM42+'[1]4 кварт.'!AM42</f>
        <v>0</v>
      </c>
      <c r="AN44" s="35">
        <f>'[1]9 мес.'!AN42+'[1]4 кварт.'!AN42</f>
        <v>0</v>
      </c>
      <c r="AO44" s="35">
        <f>'[1]9 мес.'!AO42+'[1]4 кварт.'!AO42</f>
        <v>0</v>
      </c>
      <c r="AP44" s="35">
        <f>'[1]9 мес.'!AP42+'[1]4 кварт.'!AP42</f>
        <v>0</v>
      </c>
      <c r="AQ44" s="35">
        <f>'[1]9 мес.'!AQ42+'[1]4 кварт.'!AQ42</f>
        <v>11</v>
      </c>
      <c r="AR44" s="35">
        <f>'[1]9 мес.'!AR42+'[1]4 кварт.'!AR42</f>
        <v>14.510999999999999</v>
      </c>
      <c r="AS44" s="35">
        <f>'[1]9 мес.'!AS42+'[1]4 кварт.'!AS42</f>
        <v>0</v>
      </c>
      <c r="AT44" s="35">
        <f>'[1]9 мес.'!AT42+'[1]4 кварт.'!AT42</f>
        <v>0</v>
      </c>
      <c r="AU44" s="35">
        <f>'[1]9 мес.'!AU42+'[1]4 кварт.'!AU42</f>
        <v>0</v>
      </c>
      <c r="AV44" s="35">
        <f>'[1]9 мес.'!AV42+'[1]4 кварт.'!AV42</f>
        <v>0</v>
      </c>
      <c r="AW44" s="35">
        <f>'[1]9 мес.'!AW42+'[1]4 кварт.'!AW42</f>
        <v>0</v>
      </c>
      <c r="AX44" s="35">
        <f>'[1]9 мес.'!AX42+'[1]4 кварт.'!AX42</f>
        <v>0</v>
      </c>
      <c r="AY44" s="35">
        <f>'[1]9 мес.'!AY42+'[1]4 кварт.'!AY42</f>
        <v>0</v>
      </c>
      <c r="AZ44" s="35">
        <f>'[1]9 мес.'!AZ42+'[1]4 кварт.'!AZ42</f>
        <v>0</v>
      </c>
      <c r="BA44" s="35">
        <f>'[1]9 мес.'!BA42+'[1]4 кварт.'!BA42</f>
        <v>0</v>
      </c>
      <c r="BB44" s="35">
        <f>'[1]9 мес.'!BB42+'[1]4 кварт.'!BB42</f>
        <v>0</v>
      </c>
      <c r="BC44" s="35">
        <f>'[1]9 мес.'!BC42+'[1]4 кварт.'!BC42</f>
        <v>0</v>
      </c>
      <c r="BD44" s="35">
        <f>'[1]9 мес.'!BD42+'[1]4 кварт.'!BD42</f>
        <v>1.298</v>
      </c>
      <c r="BE44" s="36">
        <f>'[1]9 мес.'!BE42+'[1]4 кварт.'!BE42</f>
        <v>19.327999999999999</v>
      </c>
      <c r="BF44" s="37">
        <f>'[1]9 мес.'!BF42+'[1]4 кварт.'!BF42</f>
        <v>158.66400000000002</v>
      </c>
      <c r="BG44" s="38">
        <f t="shared" si="0"/>
        <v>158.26675045635454</v>
      </c>
      <c r="BH44" s="39">
        <v>100.251</v>
      </c>
    </row>
    <row r="45" spans="1:60" ht="15.75">
      <c r="A45" s="40">
        <v>37</v>
      </c>
      <c r="B45" s="33" t="s">
        <v>77</v>
      </c>
      <c r="C45" s="35">
        <f>'[1]9 мес.'!C43+'[1]4 кварт.'!C43</f>
        <v>0</v>
      </c>
      <c r="D45" s="35">
        <f>'[1]9 мес.'!D43+'[1]4 кварт.'!D43</f>
        <v>0</v>
      </c>
      <c r="E45" s="35">
        <f>'[1]9 мес.'!E43+'[1]4 кварт.'!E43</f>
        <v>0</v>
      </c>
      <c r="F45" s="35">
        <f>'[1]9 мес.'!F43+'[1]4 кварт.'!F43</f>
        <v>0</v>
      </c>
      <c r="G45" s="35">
        <f>'[1]9 мес.'!G43+'[1]4 кварт.'!G43</f>
        <v>0</v>
      </c>
      <c r="H45" s="35">
        <f>'[1]9 мес.'!H43+'[1]4 кварт.'!H43</f>
        <v>0</v>
      </c>
      <c r="I45" s="35">
        <f>'[1]9 мес.'!I43+'[1]4 кварт.'!I43</f>
        <v>0</v>
      </c>
      <c r="J45" s="35">
        <f>'[1]9 мес.'!J43+'[1]4 кварт.'!J43</f>
        <v>0</v>
      </c>
      <c r="K45" s="35">
        <f>'[1]9 мес.'!K43+'[1]4 кварт.'!K43</f>
        <v>0</v>
      </c>
      <c r="L45" s="35">
        <f>'[1]9 мес.'!L43+'[1]4 кварт.'!L43</f>
        <v>0</v>
      </c>
      <c r="M45" s="35">
        <f>'[1]9 мес.'!M43+'[1]4 кварт.'!M43</f>
        <v>0</v>
      </c>
      <c r="N45" s="35">
        <f>'[1]9 мес.'!N43+'[1]4 кварт.'!N43</f>
        <v>0</v>
      </c>
      <c r="O45" s="35">
        <f>'[1]9 мес.'!O43+'[1]4 кварт.'!O43</f>
        <v>0</v>
      </c>
      <c r="P45" s="35">
        <f>'[1]9 мес.'!P43+'[1]4 кварт.'!P43</f>
        <v>0</v>
      </c>
      <c r="Q45" s="35">
        <f>'[1]9 мес.'!Q43+'[1]4 кварт.'!Q43</f>
        <v>0</v>
      </c>
      <c r="R45" s="35">
        <f>'[1]9 мес.'!R43+'[1]4 кварт.'!R43</f>
        <v>0</v>
      </c>
      <c r="S45" s="35">
        <f>'[1]9 мес.'!S43+'[1]4 кварт.'!S43</f>
        <v>0</v>
      </c>
      <c r="T45" s="35">
        <f>'[1]9 мес.'!T43+'[1]4 кварт.'!T43</f>
        <v>0</v>
      </c>
      <c r="U45" s="35">
        <f>'[1]9 мес.'!U43+'[1]4 кварт.'!U43</f>
        <v>2</v>
      </c>
      <c r="V45" s="35">
        <f>'[1]9 мес.'!V43+'[1]4 кварт.'!V43</f>
        <v>28.646000000000001</v>
      </c>
      <c r="W45" s="35">
        <f>'[1]9 мес.'!W43+'[1]4 кварт.'!W43</f>
        <v>0</v>
      </c>
      <c r="X45" s="35">
        <f>'[1]9 мес.'!X43+'[1]4 кварт.'!X43</f>
        <v>0</v>
      </c>
      <c r="Y45" s="35">
        <f>'[1]9 мес.'!Y43+'[1]4 кварт.'!Y43</f>
        <v>0</v>
      </c>
      <c r="Z45" s="35">
        <f>'[1]9 мес.'!Z43+'[1]4 кварт.'!Z43</f>
        <v>0</v>
      </c>
      <c r="AA45" s="35">
        <f>'[1]9 мес.'!AA43+'[1]4 кварт.'!AA43</f>
        <v>0</v>
      </c>
      <c r="AB45" s="35">
        <f>'[1]9 мес.'!AB43+'[1]4 кварт.'!AB43</f>
        <v>0</v>
      </c>
      <c r="AC45" s="35">
        <f>'[1]9 мес.'!AC43+'[1]4 кварт.'!AC43</f>
        <v>0</v>
      </c>
      <c r="AD45" s="35">
        <f>'[1]9 мес.'!AD43+'[1]4 кварт.'!AD43</f>
        <v>0</v>
      </c>
      <c r="AE45" s="35">
        <f>'[1]9 мес.'!AE43+'[1]4 кварт.'!AE43</f>
        <v>10</v>
      </c>
      <c r="AF45" s="35">
        <f>'[1]9 мес.'!AF43+'[1]4 кварт.'!AF43</f>
        <v>5.15</v>
      </c>
      <c r="AG45" s="35">
        <f>'[1]9 мес.'!AG43+'[1]4 кварт.'!AG43</f>
        <v>0</v>
      </c>
      <c r="AH45" s="35">
        <f>'[1]9 мес.'!AH43+'[1]4 кварт.'!AH43</f>
        <v>0</v>
      </c>
      <c r="AI45" s="35">
        <f>'[1]9 мес.'!AI43+'[1]4 кварт.'!AI43</f>
        <v>0</v>
      </c>
      <c r="AJ45" s="35">
        <f>'[1]9 мес.'!AJ43+'[1]4 кварт.'!AJ43</f>
        <v>0</v>
      </c>
      <c r="AK45" s="35">
        <f>'[1]9 мес.'!AK43+'[1]4 кварт.'!AK43</f>
        <v>0</v>
      </c>
      <c r="AL45" s="35">
        <f>'[1]9 мес.'!AL43+'[1]4 кварт.'!AL43</f>
        <v>0</v>
      </c>
      <c r="AM45" s="35">
        <f>'[1]9 мес.'!AM43+'[1]4 кварт.'!AM43</f>
        <v>0</v>
      </c>
      <c r="AN45" s="35">
        <f>'[1]9 мес.'!AN43+'[1]4 кварт.'!AN43</f>
        <v>0</v>
      </c>
      <c r="AO45" s="35">
        <f>'[1]9 мес.'!AO43+'[1]4 кварт.'!AO43</f>
        <v>0</v>
      </c>
      <c r="AP45" s="35">
        <f>'[1]9 мес.'!AP43+'[1]4 кварт.'!AP43</f>
        <v>0</v>
      </c>
      <c r="AQ45" s="35">
        <f>'[1]9 мес.'!AQ43+'[1]4 кварт.'!AQ43</f>
        <v>9</v>
      </c>
      <c r="AR45" s="35">
        <f>'[1]9 мес.'!AR43+'[1]4 кварт.'!AR43</f>
        <v>13.89</v>
      </c>
      <c r="AS45" s="35">
        <f>'[1]9 мес.'!AS43+'[1]4 кварт.'!AS43</f>
        <v>0</v>
      </c>
      <c r="AT45" s="35">
        <f>'[1]9 мес.'!AT43+'[1]4 кварт.'!AT43</f>
        <v>0</v>
      </c>
      <c r="AU45" s="35">
        <f>'[1]9 мес.'!AU43+'[1]4 кварт.'!AU43</f>
        <v>0</v>
      </c>
      <c r="AV45" s="35">
        <f>'[1]9 мес.'!AV43+'[1]4 кварт.'!AV43</f>
        <v>0</v>
      </c>
      <c r="AW45" s="35">
        <f>'[1]9 мес.'!AW43+'[1]4 кварт.'!AW43</f>
        <v>10</v>
      </c>
      <c r="AX45" s="35">
        <f>'[1]9 мес.'!AX43+'[1]4 кварт.'!AX43</f>
        <v>5.173</v>
      </c>
      <c r="AY45" s="35">
        <f>'[1]9 мес.'!AY43+'[1]4 кварт.'!AY43</f>
        <v>0</v>
      </c>
      <c r="AZ45" s="35">
        <f>'[1]9 мес.'!AZ43+'[1]4 кварт.'!AZ43</f>
        <v>0</v>
      </c>
      <c r="BA45" s="35">
        <f>'[1]9 мес.'!BA43+'[1]4 кварт.'!BA43</f>
        <v>0</v>
      </c>
      <c r="BB45" s="35">
        <f>'[1]9 мес.'!BB43+'[1]4 кварт.'!BB43</f>
        <v>0</v>
      </c>
      <c r="BC45" s="35">
        <f>'[1]9 мес.'!BC43+'[1]4 кварт.'!BC43</f>
        <v>0</v>
      </c>
      <c r="BD45" s="35">
        <f>'[1]9 мес.'!BD43+'[1]4 кварт.'!BD43</f>
        <v>0</v>
      </c>
      <c r="BE45" s="36">
        <f>'[1]9 мес.'!BE43+'[1]4 кварт.'!BE43</f>
        <v>19.327999999999999</v>
      </c>
      <c r="BF45" s="37">
        <f>'[1]9 мес.'!BF43+'[1]4 кварт.'!BF43</f>
        <v>72.186999999999998</v>
      </c>
      <c r="BG45" s="38">
        <f t="shared" si="0"/>
        <v>70.843106273982542</v>
      </c>
      <c r="BH45" s="39">
        <v>101.89700000000001</v>
      </c>
    </row>
    <row r="46" spans="1:60" ht="15.75">
      <c r="A46" s="40">
        <v>38</v>
      </c>
      <c r="B46" s="33" t="s">
        <v>78</v>
      </c>
      <c r="C46" s="35">
        <f>'[1]9 мес.'!C44+'[1]4 кварт.'!C44</f>
        <v>0</v>
      </c>
      <c r="D46" s="35">
        <f>'[1]9 мес.'!D44+'[1]4 кварт.'!D44</f>
        <v>0</v>
      </c>
      <c r="E46" s="35">
        <f>'[1]9 мес.'!E44+'[1]4 кварт.'!E44</f>
        <v>0</v>
      </c>
      <c r="F46" s="35">
        <f>'[1]9 мес.'!F44+'[1]4 кварт.'!F44</f>
        <v>0</v>
      </c>
      <c r="G46" s="35">
        <f>'[1]9 мес.'!G44+'[1]4 кварт.'!G44</f>
        <v>0</v>
      </c>
      <c r="H46" s="35">
        <f>'[1]9 мес.'!H44+'[1]4 кварт.'!H44</f>
        <v>0</v>
      </c>
      <c r="I46" s="35">
        <f>'[1]9 мес.'!I44+'[1]4 кварт.'!I44</f>
        <v>1</v>
      </c>
      <c r="J46" s="35">
        <f>'[1]9 мес.'!J44+'[1]4 кварт.'!J44</f>
        <v>104.194</v>
      </c>
      <c r="K46" s="35">
        <f>'[1]9 мес.'!K44+'[1]4 кварт.'!K44</f>
        <v>8</v>
      </c>
      <c r="L46" s="35">
        <f>'[1]9 мес.'!L44+'[1]4 кварт.'!L44</f>
        <v>3.5230000000000001</v>
      </c>
      <c r="M46" s="35">
        <f>'[1]9 мес.'!M44+'[1]4 кварт.'!M44</f>
        <v>0</v>
      </c>
      <c r="N46" s="35">
        <f>'[1]9 мес.'!N44+'[1]4 кварт.'!N44</f>
        <v>0</v>
      </c>
      <c r="O46" s="35">
        <f>'[1]9 мес.'!O44+'[1]4 кварт.'!O44</f>
        <v>0</v>
      </c>
      <c r="P46" s="35">
        <f>'[1]9 мес.'!P44+'[1]4 кварт.'!P44</f>
        <v>0</v>
      </c>
      <c r="Q46" s="35">
        <f>'[1]9 мес.'!Q44+'[1]4 кварт.'!Q44</f>
        <v>0</v>
      </c>
      <c r="R46" s="35">
        <f>'[1]9 мес.'!R44+'[1]4 кварт.'!R44</f>
        <v>0</v>
      </c>
      <c r="S46" s="35">
        <f>'[1]9 мес.'!S44+'[1]4 кварт.'!S44</f>
        <v>0</v>
      </c>
      <c r="T46" s="35">
        <f>'[1]9 мес.'!T44+'[1]4 кварт.'!T44</f>
        <v>0</v>
      </c>
      <c r="U46" s="35">
        <f>'[1]9 мес.'!U44+'[1]4 кварт.'!U44</f>
        <v>0</v>
      </c>
      <c r="V46" s="35">
        <f>'[1]9 мес.'!V44+'[1]4 кварт.'!V44</f>
        <v>0</v>
      </c>
      <c r="W46" s="35">
        <f>'[1]9 мес.'!W44+'[1]4 кварт.'!W44</f>
        <v>7</v>
      </c>
      <c r="X46" s="35">
        <f>'[1]9 мес.'!X44+'[1]4 кварт.'!X44</f>
        <v>10.288</v>
      </c>
      <c r="Y46" s="35">
        <f>'[1]9 мес.'!Y44+'[1]4 кварт.'!Y44</f>
        <v>0</v>
      </c>
      <c r="Z46" s="35">
        <f>'[1]9 мес.'!Z44+'[1]4 кварт.'!Z44</f>
        <v>0</v>
      </c>
      <c r="AA46" s="35">
        <f>'[1]9 мес.'!AA44+'[1]4 кварт.'!AA44</f>
        <v>0</v>
      </c>
      <c r="AB46" s="35">
        <f>'[1]9 мес.'!AB44+'[1]4 кварт.'!AB44</f>
        <v>0</v>
      </c>
      <c r="AC46" s="35">
        <f>'[1]9 мес.'!AC44+'[1]4 кварт.'!AC44</f>
        <v>0</v>
      </c>
      <c r="AD46" s="35">
        <f>'[1]9 мес.'!AD44+'[1]4 кварт.'!AD44</f>
        <v>0</v>
      </c>
      <c r="AE46" s="35">
        <f>'[1]9 мес.'!AE44+'[1]4 кварт.'!AE44</f>
        <v>0</v>
      </c>
      <c r="AF46" s="35">
        <f>'[1]9 мес.'!AF44+'[1]4 кварт.'!AF44</f>
        <v>0</v>
      </c>
      <c r="AG46" s="35">
        <f>'[1]9 мес.'!AG44+'[1]4 кварт.'!AG44</f>
        <v>0</v>
      </c>
      <c r="AH46" s="35">
        <f>'[1]9 мес.'!AH44+'[1]4 кварт.'!AH44</f>
        <v>0</v>
      </c>
      <c r="AI46" s="35">
        <f>'[1]9 мес.'!AI44+'[1]4 кварт.'!AI44</f>
        <v>0</v>
      </c>
      <c r="AJ46" s="35">
        <f>'[1]9 мес.'!AJ44+'[1]4 кварт.'!AJ44</f>
        <v>0</v>
      </c>
      <c r="AK46" s="35">
        <f>'[1]9 мес.'!AK44+'[1]4 кварт.'!AK44</f>
        <v>0</v>
      </c>
      <c r="AL46" s="35">
        <f>'[1]9 мес.'!AL44+'[1]4 кварт.'!AL44</f>
        <v>0</v>
      </c>
      <c r="AM46" s="35">
        <f>'[1]9 мес.'!AM44+'[1]4 кварт.'!AM44</f>
        <v>12</v>
      </c>
      <c r="AN46" s="35">
        <f>'[1]9 мес.'!AN44+'[1]4 кварт.'!AN44</f>
        <v>7.0469999999999997</v>
      </c>
      <c r="AO46" s="35">
        <f>'[1]9 мес.'!AO44+'[1]4 кварт.'!AO44</f>
        <v>0</v>
      </c>
      <c r="AP46" s="35">
        <f>'[1]9 мес.'!AP44+'[1]4 кварт.'!AP44</f>
        <v>0</v>
      </c>
      <c r="AQ46" s="35">
        <f>'[1]9 мес.'!AQ44+'[1]4 кварт.'!AQ44</f>
        <v>14</v>
      </c>
      <c r="AR46" s="35">
        <f>'[1]9 мес.'!AR44+'[1]4 кварт.'!AR44</f>
        <v>14.786</v>
      </c>
      <c r="AS46" s="35">
        <f>'[1]9 мес.'!AS44+'[1]4 кварт.'!AS44</f>
        <v>0</v>
      </c>
      <c r="AT46" s="35">
        <f>'[1]9 мес.'!AT44+'[1]4 кварт.'!AT44</f>
        <v>0</v>
      </c>
      <c r="AU46" s="35">
        <f>'[1]9 мес.'!AU44+'[1]4 кварт.'!AU44</f>
        <v>0</v>
      </c>
      <c r="AV46" s="35">
        <f>'[1]9 мес.'!AV44+'[1]4 кварт.'!AV44</f>
        <v>0</v>
      </c>
      <c r="AW46" s="35">
        <f>'[1]9 мес.'!AW44+'[1]4 кварт.'!AW44</f>
        <v>1</v>
      </c>
      <c r="AX46" s="35">
        <f>'[1]9 мес.'!AX44+'[1]4 кварт.'!AX44</f>
        <v>0.158</v>
      </c>
      <c r="AY46" s="35">
        <f>'[1]9 мес.'!AY44+'[1]4 кварт.'!AY44</f>
        <v>0</v>
      </c>
      <c r="AZ46" s="35">
        <f>'[1]9 мес.'!AZ44+'[1]4 кварт.'!AZ44</f>
        <v>0</v>
      </c>
      <c r="BA46" s="35">
        <f>'[1]9 мес.'!BA44+'[1]4 кварт.'!BA44</f>
        <v>0</v>
      </c>
      <c r="BB46" s="35">
        <f>'[1]9 мес.'!BB44+'[1]4 кварт.'!BB44</f>
        <v>0</v>
      </c>
      <c r="BC46" s="35">
        <f>'[1]9 мес.'!BC44+'[1]4 кварт.'!BC44</f>
        <v>0</v>
      </c>
      <c r="BD46" s="35">
        <f>'[1]9 мес.'!BD44+'[1]4 кварт.'!BD44</f>
        <v>0</v>
      </c>
      <c r="BE46" s="36">
        <f>'[1]9 мес.'!BE44+'[1]4 кварт.'!BE44</f>
        <v>19.327999999999999</v>
      </c>
      <c r="BF46" s="37">
        <f>'[1]9 мес.'!BF44+'[1]4 кварт.'!BF44</f>
        <v>159.32399999999998</v>
      </c>
      <c r="BG46" s="38">
        <f t="shared" si="0"/>
        <v>157.51104783936884</v>
      </c>
      <c r="BH46" s="39">
        <v>101.151</v>
      </c>
    </row>
    <row r="47" spans="1:60" ht="15.75">
      <c r="A47" s="40">
        <v>39</v>
      </c>
      <c r="B47" s="33" t="s">
        <v>79</v>
      </c>
      <c r="C47" s="35">
        <f>'[1]9 мес.'!C45+'[1]4 кварт.'!C45</f>
        <v>1.6</v>
      </c>
      <c r="D47" s="35">
        <f>'[1]9 мес.'!D45+'[1]4 кварт.'!D45</f>
        <v>0.53400000000000003</v>
      </c>
      <c r="E47" s="35">
        <f>'[1]9 мес.'!E45+'[1]4 кварт.'!E45</f>
        <v>0</v>
      </c>
      <c r="F47" s="35">
        <f>'[1]9 мес.'!F45+'[1]4 кварт.'!F45</f>
        <v>0</v>
      </c>
      <c r="G47" s="35">
        <f>'[1]9 мес.'!G45+'[1]4 кварт.'!G45</f>
        <v>0</v>
      </c>
      <c r="H47" s="35">
        <f>'[1]9 мес.'!H45+'[1]4 кварт.'!H45</f>
        <v>0</v>
      </c>
      <c r="I47" s="35">
        <f>'[1]9 мес.'!I45+'[1]4 кварт.'!I45</f>
        <v>0</v>
      </c>
      <c r="J47" s="35">
        <f>'[1]9 мес.'!J45+'[1]4 кварт.'!J45</f>
        <v>0</v>
      </c>
      <c r="K47" s="35">
        <f>'[1]9 мес.'!K45+'[1]4 кварт.'!K45</f>
        <v>7</v>
      </c>
      <c r="L47" s="35">
        <f>'[1]9 мес.'!L45+'[1]4 кварт.'!L45</f>
        <v>1.73</v>
      </c>
      <c r="M47" s="35">
        <f>'[1]9 мес.'!M45+'[1]4 кварт.'!M45</f>
        <v>0</v>
      </c>
      <c r="N47" s="35">
        <f>'[1]9 мес.'!N45+'[1]4 кварт.'!N45</f>
        <v>0</v>
      </c>
      <c r="O47" s="35">
        <f>'[1]9 мес.'!O45+'[1]4 кварт.'!O45</f>
        <v>1</v>
      </c>
      <c r="P47" s="35">
        <f>'[1]9 мес.'!P45+'[1]4 кварт.'!P45</f>
        <v>12.93</v>
      </c>
      <c r="Q47" s="35">
        <f>'[1]9 мес.'!Q45+'[1]4 кварт.'!Q45</f>
        <v>0</v>
      </c>
      <c r="R47" s="35">
        <f>'[1]9 мес.'!R45+'[1]4 кварт.'!R45</f>
        <v>0</v>
      </c>
      <c r="S47" s="35">
        <f>'[1]9 мес.'!S45+'[1]4 кварт.'!S45</f>
        <v>0</v>
      </c>
      <c r="T47" s="35">
        <f>'[1]9 мес.'!T45+'[1]4 кварт.'!T45</f>
        <v>0</v>
      </c>
      <c r="U47" s="35">
        <f>'[1]9 мес.'!U45+'[1]4 кварт.'!U45</f>
        <v>0</v>
      </c>
      <c r="V47" s="35">
        <f>'[1]9 мес.'!V45+'[1]4 кварт.'!V45</f>
        <v>0</v>
      </c>
      <c r="W47" s="35">
        <f>'[1]9 мес.'!W45+'[1]4 кварт.'!W45</f>
        <v>4</v>
      </c>
      <c r="X47" s="35">
        <f>'[1]9 мес.'!X45+'[1]4 кварт.'!X45</f>
        <v>6.5920000000000005</v>
      </c>
      <c r="Y47" s="35">
        <f>'[1]9 мес.'!Y45+'[1]4 кварт.'!Y45</f>
        <v>0</v>
      </c>
      <c r="Z47" s="35">
        <f>'[1]9 мес.'!Z45+'[1]4 кварт.'!Z45</f>
        <v>0</v>
      </c>
      <c r="AA47" s="35">
        <f>'[1]9 мес.'!AA45+'[1]4 кварт.'!AA45</f>
        <v>0.5</v>
      </c>
      <c r="AB47" s="35">
        <f>'[1]9 мес.'!AB45+'[1]4 кварт.'!AB45</f>
        <v>0.40500000000000003</v>
      </c>
      <c r="AC47" s="35">
        <f>'[1]9 мес.'!AC45+'[1]4 кварт.'!AC45</f>
        <v>0</v>
      </c>
      <c r="AD47" s="35">
        <f>'[1]9 мес.'!AD45+'[1]4 кварт.'!AD45</f>
        <v>0</v>
      </c>
      <c r="AE47" s="35">
        <f>'[1]9 мес.'!AE45+'[1]4 кварт.'!AE45</f>
        <v>0</v>
      </c>
      <c r="AF47" s="35">
        <f>'[1]9 мес.'!AF45+'[1]4 кварт.'!AF45</f>
        <v>0</v>
      </c>
      <c r="AG47" s="35">
        <f>'[1]9 мес.'!AG45+'[1]4 кварт.'!AG45</f>
        <v>0</v>
      </c>
      <c r="AH47" s="35">
        <f>'[1]9 мес.'!AH45+'[1]4 кварт.'!AH45</f>
        <v>0</v>
      </c>
      <c r="AI47" s="35">
        <f>'[1]9 мес.'!AI45+'[1]4 кварт.'!AI45</f>
        <v>0</v>
      </c>
      <c r="AJ47" s="35">
        <f>'[1]9 мес.'!AJ45+'[1]4 кварт.'!AJ45</f>
        <v>0</v>
      </c>
      <c r="AK47" s="35">
        <f>'[1]9 мес.'!AK45+'[1]4 кварт.'!AK45</f>
        <v>6</v>
      </c>
      <c r="AL47" s="35">
        <f>'[1]9 мес.'!AL45+'[1]4 кварт.'!AL45</f>
        <v>5</v>
      </c>
      <c r="AM47" s="35">
        <f>'[1]9 мес.'!AM45+'[1]4 кварт.'!AM45</f>
        <v>4.5</v>
      </c>
      <c r="AN47" s="35">
        <f>'[1]9 мес.'!AN45+'[1]4 кварт.'!AN45</f>
        <v>2.0960000000000001</v>
      </c>
      <c r="AO47" s="35">
        <f>'[1]9 мес.'!AO45+'[1]4 кварт.'!AO45</f>
        <v>2</v>
      </c>
      <c r="AP47" s="35">
        <f>'[1]9 мес.'!AP45+'[1]4 кварт.'!AP45</f>
        <v>8.4049999999999994</v>
      </c>
      <c r="AQ47" s="35">
        <f>'[1]9 мес.'!AQ45+'[1]4 кварт.'!AQ45</f>
        <v>27</v>
      </c>
      <c r="AR47" s="35">
        <f>'[1]9 мес.'!AR45+'[1]4 кварт.'!AR45</f>
        <v>45.946999999999996</v>
      </c>
      <c r="AS47" s="35">
        <f>'[1]9 мес.'!AS45+'[1]4 кварт.'!AS45</f>
        <v>0</v>
      </c>
      <c r="AT47" s="35">
        <f>'[1]9 мес.'!AT45+'[1]4 кварт.'!AT45</f>
        <v>0</v>
      </c>
      <c r="AU47" s="35">
        <f>'[1]9 мес.'!AU45+'[1]4 кварт.'!AU45</f>
        <v>0</v>
      </c>
      <c r="AV47" s="35">
        <f>'[1]9 мес.'!AV45+'[1]4 кварт.'!AV45</f>
        <v>0</v>
      </c>
      <c r="AW47" s="35">
        <f>'[1]9 мес.'!AW45+'[1]4 кварт.'!AW45</f>
        <v>0</v>
      </c>
      <c r="AX47" s="35">
        <f>'[1]9 мес.'!AX45+'[1]4 кварт.'!AX45</f>
        <v>0</v>
      </c>
      <c r="AY47" s="35">
        <f>'[1]9 мес.'!AY45+'[1]4 кварт.'!AY45</f>
        <v>0</v>
      </c>
      <c r="AZ47" s="35">
        <f>'[1]9 мес.'!AZ45+'[1]4 кварт.'!AZ45</f>
        <v>0</v>
      </c>
      <c r="BA47" s="35">
        <f>'[1]9 мес.'!BA45+'[1]4 кварт.'!BA45</f>
        <v>0</v>
      </c>
      <c r="BB47" s="35">
        <f>'[1]9 мес.'!BB45+'[1]4 кварт.'!BB45</f>
        <v>0</v>
      </c>
      <c r="BC47" s="35">
        <f>'[1]9 мес.'!BC45+'[1]4 кварт.'!BC45</f>
        <v>0</v>
      </c>
      <c r="BD47" s="35">
        <f>'[1]9 мес.'!BD45+'[1]4 кварт.'!BD45</f>
        <v>1.77</v>
      </c>
      <c r="BE47" s="36">
        <f>'[1]9 мес.'!BE45+'[1]4 кварт.'!BE45</f>
        <v>0</v>
      </c>
      <c r="BF47" s="37">
        <f>'[1]9 мес.'!BF45+'[1]4 кварт.'!BF45</f>
        <v>85.408999999999992</v>
      </c>
      <c r="BG47" s="38">
        <f t="shared" si="0"/>
        <v>32.109129460593394</v>
      </c>
      <c r="BH47" s="39">
        <v>265.99599999999998</v>
      </c>
    </row>
    <row r="48" spans="1:60" ht="15.75">
      <c r="A48" s="40">
        <v>40</v>
      </c>
      <c r="B48" s="33" t="s">
        <v>80</v>
      </c>
      <c r="C48" s="35">
        <f>'[1]9 мес.'!C46+'[1]4 кварт.'!C46</f>
        <v>0</v>
      </c>
      <c r="D48" s="35">
        <f>'[1]9 мес.'!D46+'[1]4 кварт.'!D46</f>
        <v>0</v>
      </c>
      <c r="E48" s="35">
        <f>'[1]9 мес.'!E46+'[1]4 кварт.'!E46</f>
        <v>0</v>
      </c>
      <c r="F48" s="35">
        <f>'[1]9 мес.'!F46+'[1]4 кварт.'!F46</f>
        <v>0</v>
      </c>
      <c r="G48" s="35">
        <f>'[1]9 мес.'!G46+'[1]4 кварт.'!G46</f>
        <v>0</v>
      </c>
      <c r="H48" s="35">
        <f>'[1]9 мес.'!H46+'[1]4 кварт.'!H46</f>
        <v>0</v>
      </c>
      <c r="I48" s="35">
        <f>'[1]9 мес.'!I46+'[1]4 кварт.'!I46</f>
        <v>0</v>
      </c>
      <c r="J48" s="35">
        <f>'[1]9 мес.'!J46+'[1]4 кварт.'!J46</f>
        <v>0</v>
      </c>
      <c r="K48" s="35">
        <f>'[1]9 мес.'!K46+'[1]4 кварт.'!K46</f>
        <v>0</v>
      </c>
      <c r="L48" s="35">
        <f>'[1]9 мес.'!L46+'[1]4 кварт.'!L46</f>
        <v>0</v>
      </c>
      <c r="M48" s="35">
        <f>'[1]9 мес.'!M46+'[1]4 кварт.'!M46</f>
        <v>0</v>
      </c>
      <c r="N48" s="35">
        <f>'[1]9 мес.'!N46+'[1]4 кварт.'!N46</f>
        <v>0</v>
      </c>
      <c r="O48" s="35">
        <f>'[1]9 мес.'!O46+'[1]4 кварт.'!O46</f>
        <v>0</v>
      </c>
      <c r="P48" s="35">
        <f>'[1]9 мес.'!P46+'[1]4 кварт.'!P46</f>
        <v>0</v>
      </c>
      <c r="Q48" s="35">
        <f>'[1]9 мес.'!Q46+'[1]4 кварт.'!Q46</f>
        <v>0</v>
      </c>
      <c r="R48" s="35">
        <f>'[1]9 мес.'!R46+'[1]4 кварт.'!R46</f>
        <v>0</v>
      </c>
      <c r="S48" s="35">
        <f>'[1]9 мес.'!S46+'[1]4 кварт.'!S46</f>
        <v>0</v>
      </c>
      <c r="T48" s="35">
        <f>'[1]9 мес.'!T46+'[1]4 кварт.'!T46</f>
        <v>0</v>
      </c>
      <c r="U48" s="35">
        <f>'[1]9 мес.'!U46+'[1]4 кварт.'!U46</f>
        <v>0</v>
      </c>
      <c r="V48" s="35">
        <f>'[1]9 мес.'!V46+'[1]4 кварт.'!V46</f>
        <v>0</v>
      </c>
      <c r="W48" s="35">
        <f>'[1]9 мес.'!W46+'[1]4 кварт.'!W46</f>
        <v>2</v>
      </c>
      <c r="X48" s="35">
        <f>'[1]9 мес.'!X46+'[1]4 кварт.'!X46</f>
        <v>2.855</v>
      </c>
      <c r="Y48" s="35">
        <f>'[1]9 мес.'!Y46+'[1]4 кварт.'!Y46</f>
        <v>0</v>
      </c>
      <c r="Z48" s="35">
        <f>'[1]9 мес.'!Z46+'[1]4 кварт.'!Z46</f>
        <v>0</v>
      </c>
      <c r="AA48" s="35">
        <f>'[1]9 мес.'!AA46+'[1]4 кварт.'!AA46</f>
        <v>0</v>
      </c>
      <c r="AB48" s="35">
        <f>'[1]9 мес.'!AB46+'[1]4 кварт.'!AB46</f>
        <v>0</v>
      </c>
      <c r="AC48" s="35">
        <f>'[1]9 мес.'!AC46+'[1]4 кварт.'!AC46</f>
        <v>0</v>
      </c>
      <c r="AD48" s="35">
        <f>'[1]9 мес.'!AD46+'[1]4 кварт.'!AD46</f>
        <v>0</v>
      </c>
      <c r="AE48" s="35">
        <f>'[1]9 мес.'!AE46+'[1]4 кварт.'!AE46</f>
        <v>0</v>
      </c>
      <c r="AF48" s="35">
        <f>'[1]9 мес.'!AF46+'[1]4 кварт.'!AF46</f>
        <v>0</v>
      </c>
      <c r="AG48" s="35">
        <f>'[1]9 мес.'!AG46+'[1]4 кварт.'!AG46</f>
        <v>2.5</v>
      </c>
      <c r="AH48" s="35">
        <f>'[1]9 мес.'!AH46+'[1]4 кварт.'!AH46</f>
        <v>3.9340000000000002</v>
      </c>
      <c r="AI48" s="35">
        <f>'[1]9 мес.'!AI46+'[1]4 кварт.'!AI46</f>
        <v>0</v>
      </c>
      <c r="AJ48" s="35">
        <f>'[1]9 мес.'!AJ46+'[1]4 кварт.'!AJ46</f>
        <v>0</v>
      </c>
      <c r="AK48" s="35">
        <f>'[1]9 мес.'!AK46+'[1]4 кварт.'!AK46</f>
        <v>3</v>
      </c>
      <c r="AL48" s="35">
        <f>'[1]9 мес.'!AL46+'[1]4 кварт.'!AL46</f>
        <v>2.57</v>
      </c>
      <c r="AM48" s="35">
        <f>'[1]9 мес.'!AM46+'[1]4 кварт.'!AM46</f>
        <v>2</v>
      </c>
      <c r="AN48" s="35">
        <f>'[1]9 мес.'!AN46+'[1]4 кварт.'!AN46</f>
        <v>2.2709999999999999</v>
      </c>
      <c r="AO48" s="35">
        <f>'[1]9 мес.'!AO46+'[1]4 кварт.'!AO46</f>
        <v>0</v>
      </c>
      <c r="AP48" s="35">
        <f>'[1]9 мес.'!AP46+'[1]4 кварт.'!AP46</f>
        <v>0</v>
      </c>
      <c r="AQ48" s="35">
        <f>'[1]9 мес.'!AQ46+'[1]4 кварт.'!AQ46</f>
        <v>10</v>
      </c>
      <c r="AR48" s="35">
        <f>'[1]9 мес.'!AR46+'[1]4 кварт.'!AR46</f>
        <v>15.066000000000001</v>
      </c>
      <c r="AS48" s="35">
        <f>'[1]9 мес.'!AS46+'[1]4 кварт.'!AS46</f>
        <v>0</v>
      </c>
      <c r="AT48" s="35">
        <f>'[1]9 мес.'!AT46+'[1]4 кварт.'!AT46</f>
        <v>0</v>
      </c>
      <c r="AU48" s="35">
        <f>'[1]9 мес.'!AU46+'[1]4 кварт.'!AU46</f>
        <v>0</v>
      </c>
      <c r="AV48" s="35">
        <f>'[1]9 мес.'!AV46+'[1]4 кварт.'!AV46</f>
        <v>0</v>
      </c>
      <c r="AW48" s="35">
        <f>'[1]9 мес.'!AW46+'[1]4 кварт.'!AW46</f>
        <v>1</v>
      </c>
      <c r="AX48" s="35">
        <f>'[1]9 мес.'!AX46+'[1]4 кварт.'!AX46</f>
        <v>0.158</v>
      </c>
      <c r="AY48" s="35">
        <f>'[1]9 мес.'!AY46+'[1]4 кварт.'!AY46</f>
        <v>0</v>
      </c>
      <c r="AZ48" s="35">
        <f>'[1]9 мес.'!AZ46+'[1]4 кварт.'!AZ46</f>
        <v>0</v>
      </c>
      <c r="BA48" s="35">
        <f>'[1]9 мес.'!BA46+'[1]4 кварт.'!BA46</f>
        <v>0</v>
      </c>
      <c r="BB48" s="35">
        <f>'[1]9 мес.'!BB46+'[1]4 кварт.'!BB46</f>
        <v>0</v>
      </c>
      <c r="BC48" s="35">
        <f>'[1]9 мес.'!BC46+'[1]4 кварт.'!BC46</f>
        <v>0</v>
      </c>
      <c r="BD48" s="35">
        <f>'[1]9 мес.'!BD46+'[1]4 кварт.'!BD46</f>
        <v>0</v>
      </c>
      <c r="BE48" s="36">
        <f>'[1]9 мес.'!BE46+'[1]4 кварт.'!BE46</f>
        <v>0</v>
      </c>
      <c r="BF48" s="37">
        <f>'[1]9 мес.'!BF46+'[1]4 кварт.'!BF46</f>
        <v>26.854000000000003</v>
      </c>
      <c r="BG48" s="38">
        <f t="shared" si="0"/>
        <v>30.124969150344398</v>
      </c>
      <c r="BH48" s="39">
        <v>89.141999999999996</v>
      </c>
    </row>
    <row r="49" spans="1:60" ht="15.75">
      <c r="A49" s="40">
        <v>41</v>
      </c>
      <c r="B49" s="33" t="s">
        <v>81</v>
      </c>
      <c r="C49" s="35">
        <f>'[1]9 мес.'!C47+'[1]4 кварт.'!C47</f>
        <v>1</v>
      </c>
      <c r="D49" s="35">
        <f>'[1]9 мес.'!D47+'[1]4 кварт.'!D47</f>
        <v>0.72699999999999998</v>
      </c>
      <c r="E49" s="35">
        <f>'[1]9 мес.'!E47+'[1]4 кварт.'!E47</f>
        <v>0</v>
      </c>
      <c r="F49" s="35">
        <f>'[1]9 мес.'!F47+'[1]4 кварт.'!F47</f>
        <v>0</v>
      </c>
      <c r="G49" s="35">
        <f>'[1]9 мес.'!G47+'[1]4 кварт.'!G47</f>
        <v>0</v>
      </c>
      <c r="H49" s="35">
        <f>'[1]9 мес.'!H47+'[1]4 кварт.'!H47</f>
        <v>0</v>
      </c>
      <c r="I49" s="35">
        <f>'[1]9 мес.'!I47+'[1]4 кварт.'!I47</f>
        <v>0</v>
      </c>
      <c r="J49" s="35">
        <f>'[1]9 мес.'!J47+'[1]4 кварт.'!J47</f>
        <v>0</v>
      </c>
      <c r="K49" s="35">
        <f>'[1]9 мес.'!K47+'[1]4 кварт.'!K47</f>
        <v>0</v>
      </c>
      <c r="L49" s="35">
        <f>'[1]9 мес.'!L47+'[1]4 кварт.'!L47</f>
        <v>0</v>
      </c>
      <c r="M49" s="35">
        <f>'[1]9 мес.'!M47+'[1]4 кварт.'!M47</f>
        <v>0</v>
      </c>
      <c r="N49" s="35">
        <f>'[1]9 мес.'!N47+'[1]4 кварт.'!N47</f>
        <v>0</v>
      </c>
      <c r="O49" s="35">
        <f>'[1]9 мес.'!O47+'[1]4 кварт.'!O47</f>
        <v>1</v>
      </c>
      <c r="P49" s="35">
        <f>'[1]9 мес.'!P47+'[1]4 кварт.'!P47</f>
        <v>2.39</v>
      </c>
      <c r="Q49" s="35">
        <f>'[1]9 мес.'!Q47+'[1]4 кварт.'!Q47</f>
        <v>116.7</v>
      </c>
      <c r="R49" s="35">
        <f>'[1]9 мес.'!R47+'[1]4 кварт.'!R47</f>
        <v>150.876</v>
      </c>
      <c r="S49" s="35">
        <f>'[1]9 мес.'!S47+'[1]4 кварт.'!S47</f>
        <v>0</v>
      </c>
      <c r="T49" s="35">
        <f>'[1]9 мес.'!T47+'[1]4 кварт.'!T47</f>
        <v>0</v>
      </c>
      <c r="U49" s="35">
        <f>'[1]9 мес.'!U47+'[1]4 кварт.'!U47</f>
        <v>7</v>
      </c>
      <c r="V49" s="35">
        <f>'[1]9 мес.'!V47+'[1]4 кварт.'!V47</f>
        <v>11.621</v>
      </c>
      <c r="W49" s="35">
        <f>'[1]9 мес.'!W47+'[1]4 кварт.'!W47</f>
        <v>0</v>
      </c>
      <c r="X49" s="35">
        <f>'[1]9 мес.'!X47+'[1]4 кварт.'!X47</f>
        <v>0</v>
      </c>
      <c r="Y49" s="35">
        <f>'[1]9 мес.'!Y47+'[1]4 кварт.'!Y47</f>
        <v>12</v>
      </c>
      <c r="Z49" s="35">
        <f>'[1]9 мес.'!Z47+'[1]4 кварт.'!Z47</f>
        <v>11.393000000000001</v>
      </c>
      <c r="AA49" s="35">
        <f>'[1]9 мес.'!AA47+'[1]4 кварт.'!AA47</f>
        <v>30.3</v>
      </c>
      <c r="AB49" s="35">
        <f>'[1]9 мес.'!AB47+'[1]4 кварт.'!AB47</f>
        <v>23.584</v>
      </c>
      <c r="AC49" s="35">
        <f>'[1]9 мес.'!AC47+'[1]4 кварт.'!AC47</f>
        <v>0</v>
      </c>
      <c r="AD49" s="35">
        <f>'[1]9 мес.'!AD47+'[1]4 кварт.'!AD47</f>
        <v>0</v>
      </c>
      <c r="AE49" s="35">
        <f>'[1]9 мес.'!AE47+'[1]4 кварт.'!AE47</f>
        <v>0</v>
      </c>
      <c r="AF49" s="35">
        <f>'[1]9 мес.'!AF47+'[1]4 кварт.'!AF47</f>
        <v>0</v>
      </c>
      <c r="AG49" s="35">
        <f>'[1]9 мес.'!AG47+'[1]4 кварт.'!AG47</f>
        <v>15</v>
      </c>
      <c r="AH49" s="35">
        <f>'[1]9 мес.'!AH47+'[1]4 кварт.'!AH47</f>
        <v>14.601000000000001</v>
      </c>
      <c r="AI49" s="35">
        <f>'[1]9 мес.'!AI47+'[1]4 кварт.'!AI47</f>
        <v>0</v>
      </c>
      <c r="AJ49" s="35">
        <f>'[1]9 мес.'!AJ47+'[1]4 кварт.'!AJ47</f>
        <v>0</v>
      </c>
      <c r="AK49" s="35">
        <f>'[1]9 мес.'!AK47+'[1]4 кварт.'!AK47</f>
        <v>15</v>
      </c>
      <c r="AL49" s="35">
        <f>'[1]9 мес.'!AL47+'[1]4 кварт.'!AL47</f>
        <v>14.881</v>
      </c>
      <c r="AM49" s="35">
        <f>'[1]9 мес.'!AM47+'[1]4 кварт.'!AM47</f>
        <v>0</v>
      </c>
      <c r="AN49" s="35">
        <f>'[1]9 мес.'!AN47+'[1]4 кварт.'!AN47</f>
        <v>0</v>
      </c>
      <c r="AO49" s="35">
        <f>'[1]9 мес.'!AO47+'[1]4 кварт.'!AO47</f>
        <v>0</v>
      </c>
      <c r="AP49" s="35">
        <f>'[1]9 мес.'!AP47+'[1]4 кварт.'!AP47</f>
        <v>0</v>
      </c>
      <c r="AQ49" s="35">
        <f>'[1]9 мес.'!AQ47+'[1]4 кварт.'!AQ47</f>
        <v>28</v>
      </c>
      <c r="AR49" s="35">
        <f>'[1]9 мес.'!AR47+'[1]4 кварт.'!AR47</f>
        <v>32.234000000000002</v>
      </c>
      <c r="AS49" s="35">
        <f>'[1]9 мес.'!AS47+'[1]4 кварт.'!AS47</f>
        <v>0</v>
      </c>
      <c r="AT49" s="35">
        <f>'[1]9 мес.'!AT47+'[1]4 кварт.'!AT47</f>
        <v>0</v>
      </c>
      <c r="AU49" s="35">
        <f>'[1]9 мес.'!AU47+'[1]4 кварт.'!AU47</f>
        <v>15</v>
      </c>
      <c r="AV49" s="35">
        <f>'[1]9 мес.'!AV47+'[1]4 кварт.'!AV47</f>
        <v>1.2290000000000001</v>
      </c>
      <c r="AW49" s="35">
        <f>'[1]9 мес.'!AW47+'[1]4 кварт.'!AW47</f>
        <v>4</v>
      </c>
      <c r="AX49" s="35">
        <f>'[1]9 мес.'!AX47+'[1]4 кварт.'!AX47</f>
        <v>2.9120000000000004</v>
      </c>
      <c r="AY49" s="35">
        <f>'[1]9 мес.'!AY47+'[1]4 кварт.'!AY47</f>
        <v>0</v>
      </c>
      <c r="AZ49" s="35">
        <f>'[1]9 мес.'!AZ47+'[1]4 кварт.'!AZ47</f>
        <v>0</v>
      </c>
      <c r="BA49" s="35">
        <f>'[1]9 мес.'!BA47+'[1]4 кварт.'!BA47</f>
        <v>0</v>
      </c>
      <c r="BB49" s="35">
        <f>'[1]9 мес.'!BB47+'[1]4 кварт.'!BB47</f>
        <v>0</v>
      </c>
      <c r="BC49" s="35">
        <f>'[1]9 мес.'!BC47+'[1]4 кварт.'!BC47</f>
        <v>0</v>
      </c>
      <c r="BD49" s="35">
        <f>'[1]9 мес.'!BD47+'[1]4 кварт.'!BD47</f>
        <v>4.5350000000000001</v>
      </c>
      <c r="BE49" s="36">
        <f>'[1]9 мес.'!BE47+'[1]4 кварт.'!BE47</f>
        <v>0</v>
      </c>
      <c r="BF49" s="37">
        <f>'[1]9 мес.'!BF47+'[1]4 кварт.'!BF47</f>
        <v>270.983</v>
      </c>
      <c r="BG49" s="38">
        <f t="shared" si="0"/>
        <v>189.58344993563551</v>
      </c>
      <c r="BH49" s="39">
        <v>142.93600000000001</v>
      </c>
    </row>
    <row r="50" spans="1:60" ht="15.75">
      <c r="A50" s="40">
        <v>42</v>
      </c>
      <c r="B50" s="33" t="s">
        <v>82</v>
      </c>
      <c r="C50" s="35">
        <f>'[1]9 мес.'!C48+'[1]4 кварт.'!C48</f>
        <v>0</v>
      </c>
      <c r="D50" s="35">
        <f>'[1]9 мес.'!D48+'[1]4 кварт.'!D48</f>
        <v>0</v>
      </c>
      <c r="E50" s="35">
        <f>'[1]9 мес.'!E48+'[1]4 кварт.'!E48</f>
        <v>0</v>
      </c>
      <c r="F50" s="35">
        <f>'[1]9 мес.'!F48+'[1]4 кварт.'!F48</f>
        <v>0</v>
      </c>
      <c r="G50" s="35">
        <f>'[1]9 мес.'!G48+'[1]4 кварт.'!G48</f>
        <v>0</v>
      </c>
      <c r="H50" s="35">
        <f>'[1]9 мес.'!H48+'[1]4 кварт.'!H48</f>
        <v>0</v>
      </c>
      <c r="I50" s="35">
        <f>'[1]9 мес.'!I48+'[1]4 кварт.'!I48</f>
        <v>0</v>
      </c>
      <c r="J50" s="35">
        <f>'[1]9 мес.'!J48+'[1]4 кварт.'!J48</f>
        <v>119.651</v>
      </c>
      <c r="K50" s="35">
        <f>'[1]9 мес.'!K48+'[1]4 кварт.'!K48</f>
        <v>0</v>
      </c>
      <c r="L50" s="35">
        <f>'[1]9 мес.'!L48+'[1]4 кварт.'!L48</f>
        <v>0</v>
      </c>
      <c r="M50" s="35">
        <f>'[1]9 мес.'!M48+'[1]4 кварт.'!M48</f>
        <v>0</v>
      </c>
      <c r="N50" s="35">
        <f>'[1]9 мес.'!N48+'[1]4 кварт.'!N48</f>
        <v>0</v>
      </c>
      <c r="O50" s="35">
        <f>'[1]9 мес.'!O48+'[1]4 кварт.'!O48</f>
        <v>0</v>
      </c>
      <c r="P50" s="35">
        <f>'[1]9 мес.'!P48+'[1]4 кварт.'!P48</f>
        <v>0</v>
      </c>
      <c r="Q50" s="35">
        <f>'[1]9 мес.'!Q48+'[1]4 кварт.'!Q48</f>
        <v>0</v>
      </c>
      <c r="R50" s="35">
        <f>'[1]9 мес.'!R48+'[1]4 кварт.'!R48</f>
        <v>0</v>
      </c>
      <c r="S50" s="35">
        <f>'[1]9 мес.'!S48+'[1]4 кварт.'!S48</f>
        <v>0</v>
      </c>
      <c r="T50" s="35">
        <f>'[1]9 мес.'!T48+'[1]4 кварт.'!T48</f>
        <v>0</v>
      </c>
      <c r="U50" s="35">
        <f>'[1]9 мес.'!U48+'[1]4 кварт.'!U48</f>
        <v>0</v>
      </c>
      <c r="V50" s="35">
        <f>'[1]9 мес.'!V48+'[1]4 кварт.'!V48</f>
        <v>0</v>
      </c>
      <c r="W50" s="35">
        <f>'[1]9 мес.'!W48+'[1]4 кварт.'!W48</f>
        <v>0</v>
      </c>
      <c r="X50" s="35">
        <f>'[1]9 мес.'!X48+'[1]4 кварт.'!X48</f>
        <v>0</v>
      </c>
      <c r="Y50" s="35">
        <f>'[1]9 мес.'!Y48+'[1]4 кварт.'!Y48</f>
        <v>0</v>
      </c>
      <c r="Z50" s="35">
        <f>'[1]9 мес.'!Z48+'[1]4 кварт.'!Z48</f>
        <v>0</v>
      </c>
      <c r="AA50" s="35">
        <f>'[1]9 мес.'!AA48+'[1]4 кварт.'!AA48</f>
        <v>3.6</v>
      </c>
      <c r="AB50" s="35">
        <f>'[1]9 мес.'!AB48+'[1]4 кварт.'!AB48</f>
        <v>3.3660000000000001</v>
      </c>
      <c r="AC50" s="35">
        <f>'[1]9 мес.'!AC48+'[1]4 кварт.'!AC48</f>
        <v>0</v>
      </c>
      <c r="AD50" s="35">
        <f>'[1]9 мес.'!AD48+'[1]4 кварт.'!AD48</f>
        <v>0</v>
      </c>
      <c r="AE50" s="35">
        <f>'[1]9 мес.'!AE48+'[1]4 кварт.'!AE48</f>
        <v>0</v>
      </c>
      <c r="AF50" s="35">
        <f>'[1]9 мес.'!AF48+'[1]4 кварт.'!AF48</f>
        <v>0</v>
      </c>
      <c r="AG50" s="35">
        <f>'[1]9 мес.'!AG48+'[1]4 кварт.'!AG48</f>
        <v>0.5</v>
      </c>
      <c r="AH50" s="35">
        <f>'[1]9 мес.'!AH48+'[1]4 кварт.'!AH48</f>
        <v>0.63900000000000001</v>
      </c>
      <c r="AI50" s="35">
        <f>'[1]9 мес.'!AI48+'[1]4 кварт.'!AI48</f>
        <v>0</v>
      </c>
      <c r="AJ50" s="35">
        <f>'[1]9 мес.'!AJ48+'[1]4 кварт.'!AJ48</f>
        <v>0</v>
      </c>
      <c r="AK50" s="35">
        <f>'[1]9 мес.'!AK48+'[1]4 кварт.'!AK48</f>
        <v>0</v>
      </c>
      <c r="AL50" s="35">
        <f>'[1]9 мес.'!AL48+'[1]4 кварт.'!AL48</f>
        <v>0</v>
      </c>
      <c r="AM50" s="35">
        <f>'[1]9 мес.'!AM48+'[1]4 кварт.'!AM48</f>
        <v>0</v>
      </c>
      <c r="AN50" s="35">
        <f>'[1]9 мес.'!AN48+'[1]4 кварт.'!AN48</f>
        <v>0</v>
      </c>
      <c r="AO50" s="35">
        <f>'[1]9 мес.'!AO48+'[1]4 кварт.'!AO48</f>
        <v>0</v>
      </c>
      <c r="AP50" s="35">
        <f>'[1]9 мес.'!AP48+'[1]4 кварт.'!AP48</f>
        <v>0</v>
      </c>
      <c r="AQ50" s="35">
        <f>'[1]9 мес.'!AQ48+'[1]4 кварт.'!AQ48</f>
        <v>10</v>
      </c>
      <c r="AR50" s="35">
        <f>'[1]9 мес.'!AR48+'[1]4 кварт.'!AR48</f>
        <v>25.91</v>
      </c>
      <c r="AS50" s="35">
        <f>'[1]9 мес.'!AS48+'[1]4 кварт.'!AS48</f>
        <v>12</v>
      </c>
      <c r="AT50" s="35">
        <f>'[1]9 мес.'!AT48+'[1]4 кварт.'!AT48</f>
        <v>67.088999999999999</v>
      </c>
      <c r="AU50" s="35">
        <f>'[1]9 мес.'!AU48+'[1]4 кварт.'!AU48</f>
        <v>3</v>
      </c>
      <c r="AV50" s="35">
        <f>'[1]9 мес.'!AV48+'[1]4 кварт.'!AV48</f>
        <v>0.23599999999999999</v>
      </c>
      <c r="AW50" s="35">
        <f>'[1]9 мес.'!AW48+'[1]4 кварт.'!AW48</f>
        <v>10</v>
      </c>
      <c r="AX50" s="35">
        <f>'[1]9 мес.'!AX48+'[1]4 кварт.'!AX48</f>
        <v>4.4499999999999993</v>
      </c>
      <c r="AY50" s="35">
        <f>'[1]9 мес.'!AY48+'[1]4 кварт.'!AY48</f>
        <v>0</v>
      </c>
      <c r="AZ50" s="35">
        <f>'[1]9 мес.'!AZ48+'[1]4 кварт.'!AZ48</f>
        <v>0</v>
      </c>
      <c r="BA50" s="35">
        <f>'[1]9 мес.'!BA48+'[1]4 кварт.'!BA48</f>
        <v>0</v>
      </c>
      <c r="BB50" s="35">
        <f>'[1]9 мес.'!BB48+'[1]4 кварт.'!BB48</f>
        <v>0</v>
      </c>
      <c r="BC50" s="35">
        <f>'[1]9 мес.'!BC48+'[1]4 кварт.'!BC48</f>
        <v>0</v>
      </c>
      <c r="BD50" s="35">
        <f>'[1]9 мес.'!BD48+'[1]4 кварт.'!BD48</f>
        <v>0</v>
      </c>
      <c r="BE50" s="36">
        <f>'[1]9 мес.'!BE48+'[1]4 кварт.'!BE48</f>
        <v>0</v>
      </c>
      <c r="BF50" s="37">
        <f>'[1]9 мес.'!BF48+'[1]4 кварт.'!BF48</f>
        <v>221.34100000000001</v>
      </c>
      <c r="BG50" s="38">
        <f t="shared" si="0"/>
        <v>126.70864699315912</v>
      </c>
      <c r="BH50" s="39">
        <v>174.685</v>
      </c>
    </row>
    <row r="51" spans="1:60" ht="15.75">
      <c r="A51" s="40">
        <v>43</v>
      </c>
      <c r="B51" s="33" t="s">
        <v>83</v>
      </c>
      <c r="C51" s="35">
        <f>'[1]9 мес.'!C49+'[1]4 кварт.'!C49</f>
        <v>37</v>
      </c>
      <c r="D51" s="35">
        <f>'[1]9 мес.'!D49+'[1]4 кварт.'!D49</f>
        <v>18.548000000000002</v>
      </c>
      <c r="E51" s="35">
        <f>'[1]9 мес.'!E49+'[1]4 кварт.'!E49</f>
        <v>0</v>
      </c>
      <c r="F51" s="35">
        <f>'[1]9 мес.'!F49+'[1]4 кварт.'!F49</f>
        <v>0</v>
      </c>
      <c r="G51" s="35">
        <f>'[1]9 мес.'!G49+'[1]4 кварт.'!G49</f>
        <v>0</v>
      </c>
      <c r="H51" s="35">
        <f>'[1]9 мес.'!H49+'[1]4 кварт.'!H49</f>
        <v>0</v>
      </c>
      <c r="I51" s="35">
        <f>'[1]9 мес.'!I49+'[1]4 кварт.'!I49</f>
        <v>0</v>
      </c>
      <c r="J51" s="35">
        <f>'[1]9 мес.'!J49+'[1]4 кварт.'!J49</f>
        <v>0</v>
      </c>
      <c r="K51" s="35">
        <f>'[1]9 мес.'!K49+'[1]4 кварт.'!K49</f>
        <v>0</v>
      </c>
      <c r="L51" s="35">
        <f>'[1]9 мес.'!L49+'[1]4 кварт.'!L49</f>
        <v>0</v>
      </c>
      <c r="M51" s="35">
        <f>'[1]9 мес.'!M49+'[1]4 кварт.'!M49</f>
        <v>0</v>
      </c>
      <c r="N51" s="35">
        <f>'[1]9 мес.'!N49+'[1]4 кварт.'!N49</f>
        <v>0</v>
      </c>
      <c r="O51" s="35">
        <f>'[1]9 мес.'!O49+'[1]4 кварт.'!O49</f>
        <v>0</v>
      </c>
      <c r="P51" s="35">
        <f>'[1]9 мес.'!P49+'[1]4 кварт.'!P49</f>
        <v>0</v>
      </c>
      <c r="Q51" s="35">
        <f>'[1]9 мес.'!Q49+'[1]4 кварт.'!Q49</f>
        <v>0</v>
      </c>
      <c r="R51" s="35">
        <f>'[1]9 мес.'!R49+'[1]4 кварт.'!R49</f>
        <v>0</v>
      </c>
      <c r="S51" s="35">
        <f>'[1]9 мес.'!S49+'[1]4 кварт.'!S49</f>
        <v>1</v>
      </c>
      <c r="T51" s="35">
        <f>'[1]9 мес.'!T49+'[1]4 кварт.'!T49</f>
        <v>1.754</v>
      </c>
      <c r="U51" s="35">
        <f>'[1]9 мес.'!U49+'[1]4 кварт.'!U49</f>
        <v>0</v>
      </c>
      <c r="V51" s="35">
        <f>'[1]9 мес.'!V49+'[1]4 кварт.'!V49</f>
        <v>0</v>
      </c>
      <c r="W51" s="35">
        <f>'[1]9 мес.'!W49+'[1]4 кварт.'!W49</f>
        <v>0</v>
      </c>
      <c r="X51" s="35">
        <f>'[1]9 мес.'!X49+'[1]4 кварт.'!X49</f>
        <v>0</v>
      </c>
      <c r="Y51" s="35">
        <f>'[1]9 мес.'!Y49+'[1]4 кварт.'!Y49</f>
        <v>15</v>
      </c>
      <c r="Z51" s="35">
        <f>'[1]9 мес.'!Z49+'[1]4 кварт.'!Z49</f>
        <v>39.019000000000005</v>
      </c>
      <c r="AA51" s="35">
        <f>'[1]9 мес.'!AA49+'[1]4 кварт.'!AA49</f>
        <v>4.8</v>
      </c>
      <c r="AB51" s="35">
        <f>'[1]9 мес.'!AB49+'[1]4 кварт.'!AB49</f>
        <v>4.4880000000000004</v>
      </c>
      <c r="AC51" s="35">
        <f>'[1]9 мес.'!AC49+'[1]4 кварт.'!AC49</f>
        <v>0</v>
      </c>
      <c r="AD51" s="35">
        <f>'[1]9 мес.'!AD49+'[1]4 кварт.'!AD49</f>
        <v>0</v>
      </c>
      <c r="AE51" s="35">
        <f>'[1]9 мес.'!AE49+'[1]4 кварт.'!AE49</f>
        <v>0</v>
      </c>
      <c r="AF51" s="35">
        <f>'[1]9 мес.'!AF49+'[1]4 кварт.'!AF49</f>
        <v>0</v>
      </c>
      <c r="AG51" s="35">
        <f>'[1]9 мес.'!AG49+'[1]4 кварт.'!AG49</f>
        <v>0</v>
      </c>
      <c r="AH51" s="35">
        <f>'[1]9 мес.'!AH49+'[1]4 кварт.'!AH49</f>
        <v>0</v>
      </c>
      <c r="AI51" s="35">
        <f>'[1]9 мес.'!AI49+'[1]4 кварт.'!AI49</f>
        <v>0</v>
      </c>
      <c r="AJ51" s="35">
        <f>'[1]9 мес.'!AJ49+'[1]4 кварт.'!AJ49</f>
        <v>0</v>
      </c>
      <c r="AK51" s="35">
        <f>'[1]9 мес.'!AK49+'[1]4 кварт.'!AK49</f>
        <v>2</v>
      </c>
      <c r="AL51" s="35">
        <f>'[1]9 мес.'!AL49+'[1]4 кварт.'!AL49</f>
        <v>1.542</v>
      </c>
      <c r="AM51" s="35">
        <f>'[1]9 мес.'!AM49+'[1]4 кварт.'!AM49</f>
        <v>25.5</v>
      </c>
      <c r="AN51" s="35">
        <f>'[1]9 мес.'!AN49+'[1]4 кварт.'!AN49</f>
        <v>9.36</v>
      </c>
      <c r="AO51" s="35">
        <f>'[1]9 мес.'!AO49+'[1]4 кварт.'!AO49</f>
        <v>2</v>
      </c>
      <c r="AP51" s="35">
        <f>'[1]9 мес.'!AP49+'[1]4 кварт.'!AP49</f>
        <v>1.6870000000000001</v>
      </c>
      <c r="AQ51" s="35">
        <f>'[1]9 мес.'!AQ49+'[1]4 кварт.'!AQ49</f>
        <v>23</v>
      </c>
      <c r="AR51" s="35">
        <f>'[1]9 мес.'!AR49+'[1]4 кварт.'!AR49</f>
        <v>71.549000000000007</v>
      </c>
      <c r="AS51" s="35">
        <f>'[1]9 мес.'!AS49+'[1]4 кварт.'!AS49</f>
        <v>4</v>
      </c>
      <c r="AT51" s="35">
        <f>'[1]9 мес.'!AT49+'[1]4 кварт.'!AT49</f>
        <v>17.745000000000001</v>
      </c>
      <c r="AU51" s="35">
        <f>'[1]9 мес.'!AU49+'[1]4 кварт.'!AU49</f>
        <v>0</v>
      </c>
      <c r="AV51" s="35">
        <f>'[1]9 мес.'!AV49+'[1]4 кварт.'!AV49</f>
        <v>0</v>
      </c>
      <c r="AW51" s="35">
        <f>'[1]9 мес.'!AW49+'[1]4 кварт.'!AW49</f>
        <v>3</v>
      </c>
      <c r="AX51" s="35">
        <f>'[1]9 мес.'!AX49+'[1]4 кварт.'!AX49</f>
        <v>3.2709999999999999</v>
      </c>
      <c r="AY51" s="35">
        <f>'[1]9 мес.'!AY49+'[1]4 кварт.'!AY49</f>
        <v>0</v>
      </c>
      <c r="AZ51" s="35">
        <f>'[1]9 мес.'!AZ49+'[1]4 кварт.'!AZ49</f>
        <v>0</v>
      </c>
      <c r="BA51" s="35">
        <f>'[1]9 мес.'!BA49+'[1]4 кварт.'!BA49</f>
        <v>0</v>
      </c>
      <c r="BB51" s="35">
        <f>'[1]9 мес.'!BB49+'[1]4 кварт.'!BB49</f>
        <v>0</v>
      </c>
      <c r="BC51" s="35">
        <f>'[1]9 мес.'!BC49+'[1]4 кварт.'!BC49</f>
        <v>0</v>
      </c>
      <c r="BD51" s="35">
        <f>'[1]9 мес.'!BD49+'[1]4 кварт.'!BD49</f>
        <v>0</v>
      </c>
      <c r="BE51" s="36">
        <f>'[1]9 мес.'!BE49+'[1]4 кварт.'!BE49</f>
        <v>0</v>
      </c>
      <c r="BF51" s="37">
        <f>'[1]9 мес.'!BF49+'[1]4 кварт.'!BF49</f>
        <v>168.96299999999999</v>
      </c>
      <c r="BG51" s="38">
        <f t="shared" si="0"/>
        <v>73.677118899048963</v>
      </c>
      <c r="BH51" s="39">
        <v>229.32900000000001</v>
      </c>
    </row>
    <row r="52" spans="1:60" ht="15.75">
      <c r="A52" s="40">
        <v>44</v>
      </c>
      <c r="B52" s="33" t="s">
        <v>84</v>
      </c>
      <c r="C52" s="35">
        <f>'[1]9 мес.'!C50+'[1]4 кварт.'!C50</f>
        <v>0</v>
      </c>
      <c r="D52" s="35">
        <f>'[1]9 мес.'!D50+'[1]4 кварт.'!D50</f>
        <v>0</v>
      </c>
      <c r="E52" s="35">
        <f>'[1]9 мес.'!E50+'[1]4 кварт.'!E50</f>
        <v>0</v>
      </c>
      <c r="F52" s="35">
        <f>'[1]9 мес.'!F50+'[1]4 кварт.'!F50</f>
        <v>0</v>
      </c>
      <c r="G52" s="35">
        <f>'[1]9 мес.'!G50+'[1]4 кварт.'!G50</f>
        <v>0</v>
      </c>
      <c r="H52" s="35">
        <f>'[1]9 мес.'!H50+'[1]4 кварт.'!H50</f>
        <v>0</v>
      </c>
      <c r="I52" s="35">
        <f>'[1]9 мес.'!I50+'[1]4 кварт.'!I50</f>
        <v>0</v>
      </c>
      <c r="J52" s="35">
        <f>'[1]9 мес.'!J50+'[1]4 кварт.'!J50</f>
        <v>0</v>
      </c>
      <c r="K52" s="35">
        <f>'[1]9 мес.'!K50+'[1]4 кварт.'!K50</f>
        <v>0</v>
      </c>
      <c r="L52" s="35">
        <f>'[1]9 мес.'!L50+'[1]4 кварт.'!L50</f>
        <v>0</v>
      </c>
      <c r="M52" s="35">
        <f>'[1]9 мес.'!M50+'[1]4 кварт.'!M50</f>
        <v>0</v>
      </c>
      <c r="N52" s="35">
        <f>'[1]9 мес.'!N50+'[1]4 кварт.'!N50</f>
        <v>0</v>
      </c>
      <c r="O52" s="35">
        <f>'[1]9 мес.'!O50+'[1]4 кварт.'!O50</f>
        <v>0</v>
      </c>
      <c r="P52" s="35">
        <f>'[1]9 мес.'!P50+'[1]4 кварт.'!P50</f>
        <v>0</v>
      </c>
      <c r="Q52" s="35">
        <f>'[1]9 мес.'!Q50+'[1]4 кварт.'!Q50</f>
        <v>0</v>
      </c>
      <c r="R52" s="35">
        <f>'[1]9 мес.'!R50+'[1]4 кварт.'!R50</f>
        <v>0</v>
      </c>
      <c r="S52" s="35">
        <f>'[1]9 мес.'!S50+'[1]4 кварт.'!S50</f>
        <v>0</v>
      </c>
      <c r="T52" s="35">
        <f>'[1]9 мес.'!T50+'[1]4 кварт.'!T50</f>
        <v>0</v>
      </c>
      <c r="U52" s="35">
        <f>'[1]9 мес.'!U50+'[1]4 кварт.'!U50</f>
        <v>0</v>
      </c>
      <c r="V52" s="35">
        <f>'[1]9 мес.'!V50+'[1]4 кварт.'!V50</f>
        <v>0</v>
      </c>
      <c r="W52" s="35">
        <f>'[1]9 мес.'!W50+'[1]4 кварт.'!W50</f>
        <v>17</v>
      </c>
      <c r="X52" s="35">
        <f>'[1]9 мес.'!X50+'[1]4 кварт.'!X50</f>
        <v>25.559000000000001</v>
      </c>
      <c r="Y52" s="35">
        <f>'[1]9 мес.'!Y50+'[1]4 кварт.'!Y50</f>
        <v>0</v>
      </c>
      <c r="Z52" s="35">
        <f>'[1]9 мес.'!Z50+'[1]4 кварт.'!Z50</f>
        <v>0</v>
      </c>
      <c r="AA52" s="35">
        <f>'[1]9 мес.'!AA50+'[1]4 кварт.'!AA50</f>
        <v>4</v>
      </c>
      <c r="AB52" s="35">
        <f>'[1]9 мес.'!AB50+'[1]4 кварт.'!AB50</f>
        <v>0.53</v>
      </c>
      <c r="AC52" s="35">
        <f>'[1]9 мес.'!AC50+'[1]4 кварт.'!AC50</f>
        <v>0</v>
      </c>
      <c r="AD52" s="35">
        <f>'[1]9 мес.'!AD50+'[1]4 кварт.'!AD50</f>
        <v>0</v>
      </c>
      <c r="AE52" s="35">
        <f>'[1]9 мес.'!AE50+'[1]4 кварт.'!AE50</f>
        <v>4</v>
      </c>
      <c r="AF52" s="35">
        <f>'[1]9 мес.'!AF50+'[1]4 кварт.'!AF50</f>
        <v>66.481999999999999</v>
      </c>
      <c r="AG52" s="35">
        <f>'[1]9 мес.'!AG50+'[1]4 кварт.'!AG50</f>
        <v>0</v>
      </c>
      <c r="AH52" s="35">
        <f>'[1]9 мес.'!AH50+'[1]4 кварт.'!AH50</f>
        <v>0</v>
      </c>
      <c r="AI52" s="35">
        <f>'[1]9 мес.'!AI50+'[1]4 кварт.'!AI50</f>
        <v>0</v>
      </c>
      <c r="AJ52" s="35">
        <f>'[1]9 мес.'!AJ50+'[1]4 кварт.'!AJ50</f>
        <v>0</v>
      </c>
      <c r="AK52" s="35">
        <f>'[1]9 мес.'!AK50+'[1]4 кварт.'!AK50</f>
        <v>0.5</v>
      </c>
      <c r="AL52" s="35">
        <f>'[1]9 мес.'!AL50+'[1]4 кварт.'!AL50</f>
        <v>2.6840000000000002</v>
      </c>
      <c r="AM52" s="35">
        <f>'[1]9 мес.'!AM50+'[1]4 кварт.'!AM50</f>
        <v>36.5</v>
      </c>
      <c r="AN52" s="35">
        <f>'[1]9 мес.'!AN50+'[1]4 кварт.'!AN50</f>
        <v>43.741999999999997</v>
      </c>
      <c r="AO52" s="35">
        <f>'[1]9 мес.'!AO50+'[1]4 кварт.'!AO50</f>
        <v>0</v>
      </c>
      <c r="AP52" s="35">
        <f>'[1]9 мес.'!AP50+'[1]4 кварт.'!AP50</f>
        <v>0</v>
      </c>
      <c r="AQ52" s="35">
        <f>'[1]9 мес.'!AQ50+'[1]4 кварт.'!AQ50</f>
        <v>20</v>
      </c>
      <c r="AR52" s="35">
        <f>'[1]9 мес.'!AR50+'[1]4 кварт.'!AR50</f>
        <v>35.144999999999996</v>
      </c>
      <c r="AS52" s="35">
        <f>'[1]9 мес.'!AS50+'[1]4 кварт.'!AS50</f>
        <v>0</v>
      </c>
      <c r="AT52" s="35">
        <f>'[1]9 мес.'!AT50+'[1]4 кварт.'!AT50</f>
        <v>0</v>
      </c>
      <c r="AU52" s="35">
        <f>'[1]9 мес.'!AU50+'[1]4 кварт.'!AU50</f>
        <v>0</v>
      </c>
      <c r="AV52" s="35">
        <f>'[1]9 мес.'!AV50+'[1]4 кварт.'!AV50</f>
        <v>0</v>
      </c>
      <c r="AW52" s="35">
        <f>'[1]9 мес.'!AW50+'[1]4 кварт.'!AW50</f>
        <v>7</v>
      </c>
      <c r="AX52" s="35">
        <f>'[1]9 мес.'!AX50+'[1]4 кварт.'!AX50</f>
        <v>0.9870000000000001</v>
      </c>
      <c r="AY52" s="35">
        <f>'[1]9 мес.'!AY50+'[1]4 кварт.'!AY50</f>
        <v>0</v>
      </c>
      <c r="AZ52" s="35">
        <f>'[1]9 мес.'!AZ50+'[1]4 кварт.'!AZ50</f>
        <v>0</v>
      </c>
      <c r="BA52" s="35">
        <f>'[1]9 мес.'!BA50+'[1]4 кварт.'!BA50</f>
        <v>0</v>
      </c>
      <c r="BB52" s="35">
        <f>'[1]9 мес.'!BB50+'[1]4 кварт.'!BB50</f>
        <v>0</v>
      </c>
      <c r="BC52" s="35">
        <f>'[1]9 мес.'!BC50+'[1]4 кварт.'!BC50</f>
        <v>0</v>
      </c>
      <c r="BD52" s="35">
        <f>'[1]9 мес.'!BD50+'[1]4 кварт.'!BD50</f>
        <v>7.2830000000000004</v>
      </c>
      <c r="BE52" s="36">
        <f>'[1]9 мес.'!BE50+'[1]4 кварт.'!BE50</f>
        <v>0</v>
      </c>
      <c r="BF52" s="37">
        <f>'[1]9 мес.'!BF50+'[1]4 кварт.'!BF50</f>
        <v>182.41199999999998</v>
      </c>
      <c r="BG52" s="38">
        <f t="shared" si="0"/>
        <v>99.39570948283847</v>
      </c>
      <c r="BH52" s="39">
        <v>183.52099999999999</v>
      </c>
    </row>
    <row r="53" spans="1:60" ht="15.75">
      <c r="A53" s="40">
        <v>45</v>
      </c>
      <c r="B53" s="33" t="s">
        <v>85</v>
      </c>
      <c r="C53" s="35">
        <f>'[1]9 мес.'!C51+'[1]4 кварт.'!C51</f>
        <v>0</v>
      </c>
      <c r="D53" s="35">
        <f>'[1]9 мес.'!D51+'[1]4 кварт.'!D51</f>
        <v>0</v>
      </c>
      <c r="E53" s="35">
        <f>'[1]9 мес.'!E51+'[1]4 кварт.'!E51</f>
        <v>0</v>
      </c>
      <c r="F53" s="35">
        <f>'[1]9 мес.'!F51+'[1]4 кварт.'!F51</f>
        <v>0</v>
      </c>
      <c r="G53" s="35">
        <f>'[1]9 мес.'!G51+'[1]4 кварт.'!G51</f>
        <v>0</v>
      </c>
      <c r="H53" s="35">
        <f>'[1]9 мес.'!H51+'[1]4 кварт.'!H51</f>
        <v>0</v>
      </c>
      <c r="I53" s="35">
        <f>'[1]9 мес.'!I51+'[1]4 кварт.'!I51</f>
        <v>0</v>
      </c>
      <c r="J53" s="35">
        <f>'[1]9 мес.'!J51+'[1]4 кварт.'!J51</f>
        <v>85.356999999999999</v>
      </c>
      <c r="K53" s="35">
        <f>'[1]9 мес.'!K51+'[1]4 кварт.'!K51</f>
        <v>0</v>
      </c>
      <c r="L53" s="35">
        <f>'[1]9 мес.'!L51+'[1]4 кварт.'!L51</f>
        <v>0</v>
      </c>
      <c r="M53" s="35">
        <f>'[1]9 мес.'!M51+'[1]4 кварт.'!M51</f>
        <v>0</v>
      </c>
      <c r="N53" s="35">
        <f>'[1]9 мес.'!N51+'[1]4 кварт.'!N51</f>
        <v>0</v>
      </c>
      <c r="O53" s="35">
        <f>'[1]9 мес.'!O51+'[1]4 кварт.'!O51</f>
        <v>0</v>
      </c>
      <c r="P53" s="35">
        <f>'[1]9 мес.'!P51+'[1]4 кварт.'!P51</f>
        <v>0</v>
      </c>
      <c r="Q53" s="35">
        <f>'[1]9 мес.'!Q51+'[1]4 кварт.'!Q51</f>
        <v>0</v>
      </c>
      <c r="R53" s="35">
        <f>'[1]9 мес.'!R51+'[1]4 кварт.'!R51</f>
        <v>0</v>
      </c>
      <c r="S53" s="35">
        <f>'[1]9 мес.'!S51+'[1]4 кварт.'!S51</f>
        <v>0</v>
      </c>
      <c r="T53" s="35">
        <f>'[1]9 мес.'!T51+'[1]4 кварт.'!T51</f>
        <v>0</v>
      </c>
      <c r="U53" s="35">
        <f>'[1]9 мес.'!U51+'[1]4 кварт.'!U51</f>
        <v>0</v>
      </c>
      <c r="V53" s="35">
        <f>'[1]9 мес.'!V51+'[1]4 кварт.'!V51</f>
        <v>0</v>
      </c>
      <c r="W53" s="35">
        <f>'[1]9 мес.'!W51+'[1]4 кварт.'!W51</f>
        <v>4</v>
      </c>
      <c r="X53" s="35">
        <f>'[1]9 мес.'!X51+'[1]4 кварт.'!X51</f>
        <v>4.6850000000000005</v>
      </c>
      <c r="Y53" s="35">
        <f>'[1]9 мес.'!Y51+'[1]4 кварт.'!Y51</f>
        <v>0</v>
      </c>
      <c r="Z53" s="35">
        <f>'[1]9 мес.'!Z51+'[1]4 кварт.'!Z51</f>
        <v>0</v>
      </c>
      <c r="AA53" s="35">
        <f>'[1]9 мес.'!AA51+'[1]4 кварт.'!AA51</f>
        <v>0</v>
      </c>
      <c r="AB53" s="35">
        <f>'[1]9 мес.'!AB51+'[1]4 кварт.'!AB51</f>
        <v>0</v>
      </c>
      <c r="AC53" s="35">
        <f>'[1]9 мес.'!AC51+'[1]4 кварт.'!AC51</f>
        <v>0</v>
      </c>
      <c r="AD53" s="35">
        <f>'[1]9 мес.'!AD51+'[1]4 кварт.'!AD51</f>
        <v>0</v>
      </c>
      <c r="AE53" s="35">
        <f>'[1]9 мес.'!AE51+'[1]4 кварт.'!AE51</f>
        <v>2</v>
      </c>
      <c r="AF53" s="35">
        <f>'[1]9 мес.'!AF51+'[1]4 кварт.'!AF51</f>
        <v>20.774000000000001</v>
      </c>
      <c r="AG53" s="35">
        <f>'[1]9 мес.'!AG51+'[1]4 кварт.'!AG51</f>
        <v>5</v>
      </c>
      <c r="AH53" s="35">
        <f>'[1]9 мес.'!AH51+'[1]4 кварт.'!AH51</f>
        <v>4.51</v>
      </c>
      <c r="AI53" s="35">
        <f>'[1]9 мес.'!AI51+'[1]4 кварт.'!AI51</f>
        <v>5</v>
      </c>
      <c r="AJ53" s="35">
        <f>'[1]9 мес.'!AJ51+'[1]4 кварт.'!AJ51</f>
        <v>4.51</v>
      </c>
      <c r="AK53" s="35">
        <f>'[1]9 мес.'!AK51+'[1]4 кварт.'!AK51</f>
        <v>11</v>
      </c>
      <c r="AL53" s="35">
        <f>'[1]9 мес.'!AL51+'[1]4 кварт.'!AL51</f>
        <v>5.3869999999999996</v>
      </c>
      <c r="AM53" s="35">
        <f>'[1]9 мес.'!AM51+'[1]4 кварт.'!AM51</f>
        <v>0</v>
      </c>
      <c r="AN53" s="35">
        <f>'[1]9 мес.'!AN51+'[1]4 кварт.'!AN51</f>
        <v>0</v>
      </c>
      <c r="AO53" s="35">
        <f>'[1]9 мес.'!AO51+'[1]4 кварт.'!AO51</f>
        <v>4</v>
      </c>
      <c r="AP53" s="35">
        <f>'[1]9 мес.'!AP51+'[1]4 кварт.'!AP51</f>
        <v>3.375</v>
      </c>
      <c r="AQ53" s="35">
        <f>'[1]9 мес.'!AQ51+'[1]4 кварт.'!AQ51</f>
        <v>39</v>
      </c>
      <c r="AR53" s="35">
        <f>'[1]9 мес.'!AR51+'[1]4 кварт.'!AR51</f>
        <v>48.500999999999998</v>
      </c>
      <c r="AS53" s="35">
        <f>'[1]9 мес.'!AS51+'[1]4 кварт.'!AS51</f>
        <v>0</v>
      </c>
      <c r="AT53" s="35">
        <f>'[1]9 мес.'!AT51+'[1]4 кварт.'!AT51</f>
        <v>0</v>
      </c>
      <c r="AU53" s="35">
        <f>'[1]9 мес.'!AU51+'[1]4 кварт.'!AU51</f>
        <v>0</v>
      </c>
      <c r="AV53" s="35">
        <f>'[1]9 мес.'!AV51+'[1]4 кварт.'!AV51</f>
        <v>0</v>
      </c>
      <c r="AW53" s="35">
        <f>'[1]9 мес.'!AW51+'[1]4 кварт.'!AW51</f>
        <v>3</v>
      </c>
      <c r="AX53" s="35">
        <f>'[1]9 мес.'!AX51+'[1]4 кварт.'!AX51</f>
        <v>5.5230000000000006</v>
      </c>
      <c r="AY53" s="35">
        <f>'[1]9 мес.'!AY51+'[1]4 кварт.'!AY51</f>
        <v>0</v>
      </c>
      <c r="AZ53" s="35">
        <f>'[1]9 мес.'!AZ51+'[1]4 кварт.'!AZ51</f>
        <v>0</v>
      </c>
      <c r="BA53" s="35">
        <f>'[1]9 мес.'!BA51+'[1]4 кварт.'!BA51</f>
        <v>0</v>
      </c>
      <c r="BB53" s="35">
        <f>'[1]9 мес.'!BB51+'[1]4 кварт.'!BB51</f>
        <v>0</v>
      </c>
      <c r="BC53" s="35">
        <f>'[1]9 мес.'!BC51+'[1]4 кварт.'!BC51</f>
        <v>0</v>
      </c>
      <c r="BD53" s="35">
        <f>'[1]9 мес.'!BD51+'[1]4 кварт.'!BD51</f>
        <v>0</v>
      </c>
      <c r="BE53" s="36">
        <f>'[1]9 мес.'!BE51+'[1]4 кварт.'!BE51</f>
        <v>0</v>
      </c>
      <c r="BF53" s="37">
        <f>'[1]9 мес.'!BF51+'[1]4 кварт.'!BF51</f>
        <v>182.62199999999999</v>
      </c>
      <c r="BG53" s="38">
        <f t="shared" si="0"/>
        <v>101.55257743424343</v>
      </c>
      <c r="BH53" s="39">
        <v>179.83</v>
      </c>
    </row>
    <row r="54" spans="1:60" ht="16.5" thickBot="1">
      <c r="A54" s="41"/>
      <c r="B54" s="42" t="s">
        <v>66</v>
      </c>
      <c r="C54" s="43">
        <f>SUM(C35:C53)</f>
        <v>61.2</v>
      </c>
      <c r="D54" s="43">
        <f t="shared" ref="D54:BF54" si="2">SUM(D35:D53)</f>
        <v>26.313000000000002</v>
      </c>
      <c r="E54" s="43">
        <f t="shared" si="2"/>
        <v>0</v>
      </c>
      <c r="F54" s="43">
        <f t="shared" si="2"/>
        <v>0</v>
      </c>
      <c r="G54" s="43">
        <f t="shared" si="2"/>
        <v>20.8</v>
      </c>
      <c r="H54" s="43">
        <f t="shared" si="2"/>
        <v>36.176000000000002</v>
      </c>
      <c r="I54" s="43">
        <f t="shared" si="2"/>
        <v>2</v>
      </c>
      <c r="J54" s="43">
        <f t="shared" si="2"/>
        <v>496.46199999999999</v>
      </c>
      <c r="K54" s="43">
        <f t="shared" si="2"/>
        <v>74</v>
      </c>
      <c r="L54" s="43">
        <f t="shared" si="2"/>
        <v>33.390999999999998</v>
      </c>
      <c r="M54" s="43">
        <f t="shared" si="2"/>
        <v>0</v>
      </c>
      <c r="N54" s="43">
        <f t="shared" si="2"/>
        <v>0</v>
      </c>
      <c r="O54" s="43">
        <f t="shared" si="2"/>
        <v>3</v>
      </c>
      <c r="P54" s="43">
        <f t="shared" si="2"/>
        <v>18.867000000000001</v>
      </c>
      <c r="Q54" s="43">
        <f t="shared" si="2"/>
        <v>116.7</v>
      </c>
      <c r="R54" s="43">
        <f t="shared" si="2"/>
        <v>150.876</v>
      </c>
      <c r="S54" s="43">
        <f t="shared" si="2"/>
        <v>5</v>
      </c>
      <c r="T54" s="43">
        <f t="shared" si="2"/>
        <v>5.0350000000000001</v>
      </c>
      <c r="U54" s="43">
        <f t="shared" si="2"/>
        <v>18</v>
      </c>
      <c r="V54" s="43">
        <f t="shared" si="2"/>
        <v>159.00800000000001</v>
      </c>
      <c r="W54" s="43">
        <f t="shared" si="2"/>
        <v>45</v>
      </c>
      <c r="X54" s="43">
        <f t="shared" si="2"/>
        <v>65.926000000000002</v>
      </c>
      <c r="Y54" s="43">
        <f t="shared" si="2"/>
        <v>40</v>
      </c>
      <c r="Z54" s="43">
        <f t="shared" si="2"/>
        <v>53.104000000000006</v>
      </c>
      <c r="AA54" s="43">
        <f t="shared" si="2"/>
        <v>48.4</v>
      </c>
      <c r="AB54" s="43">
        <f t="shared" si="2"/>
        <v>38.567</v>
      </c>
      <c r="AC54" s="43">
        <f t="shared" si="2"/>
        <v>0</v>
      </c>
      <c r="AD54" s="43">
        <f t="shared" si="2"/>
        <v>0</v>
      </c>
      <c r="AE54" s="43">
        <f t="shared" si="2"/>
        <v>51</v>
      </c>
      <c r="AF54" s="43">
        <f t="shared" si="2"/>
        <v>111.291</v>
      </c>
      <c r="AG54" s="43">
        <f t="shared" si="2"/>
        <v>275.5</v>
      </c>
      <c r="AH54" s="43">
        <f t="shared" si="2"/>
        <v>590.11299999999994</v>
      </c>
      <c r="AI54" s="43">
        <f t="shared" si="2"/>
        <v>42.7</v>
      </c>
      <c r="AJ54" s="43">
        <f t="shared" si="2"/>
        <v>38.311</v>
      </c>
      <c r="AK54" s="43">
        <f t="shared" si="2"/>
        <v>37.5</v>
      </c>
      <c r="AL54" s="43">
        <f t="shared" si="2"/>
        <v>32.064</v>
      </c>
      <c r="AM54" s="43">
        <f t="shared" si="2"/>
        <v>158.5</v>
      </c>
      <c r="AN54" s="43">
        <f t="shared" si="2"/>
        <v>162.994</v>
      </c>
      <c r="AO54" s="43">
        <f t="shared" si="2"/>
        <v>9</v>
      </c>
      <c r="AP54" s="43">
        <f t="shared" si="2"/>
        <v>17.911000000000001</v>
      </c>
      <c r="AQ54" s="43">
        <f t="shared" si="2"/>
        <v>311</v>
      </c>
      <c r="AR54" s="43">
        <f t="shared" si="2"/>
        <v>491.07299999999998</v>
      </c>
      <c r="AS54" s="43">
        <f t="shared" si="2"/>
        <v>16</v>
      </c>
      <c r="AT54" s="43">
        <f t="shared" si="2"/>
        <v>84.834000000000003</v>
      </c>
      <c r="AU54" s="43">
        <f t="shared" si="2"/>
        <v>19</v>
      </c>
      <c r="AV54" s="43">
        <f t="shared" si="2"/>
        <v>1.637</v>
      </c>
      <c r="AW54" s="43">
        <f t="shared" si="2"/>
        <v>52</v>
      </c>
      <c r="AX54" s="43">
        <f t="shared" si="2"/>
        <v>43.150000000000006</v>
      </c>
      <c r="AY54" s="43">
        <f t="shared" si="2"/>
        <v>0</v>
      </c>
      <c r="AZ54" s="43">
        <f t="shared" si="2"/>
        <v>0</v>
      </c>
      <c r="BA54" s="43">
        <f t="shared" si="2"/>
        <v>0</v>
      </c>
      <c r="BB54" s="43">
        <f t="shared" si="2"/>
        <v>0</v>
      </c>
      <c r="BC54" s="43">
        <f t="shared" si="2"/>
        <v>0</v>
      </c>
      <c r="BD54" s="43">
        <f t="shared" si="2"/>
        <v>17.305</v>
      </c>
      <c r="BE54" s="44">
        <f t="shared" si="2"/>
        <v>173.952</v>
      </c>
      <c r="BF54" s="45">
        <f t="shared" si="2"/>
        <v>2848.3599999999997</v>
      </c>
      <c r="BG54" s="38">
        <f t="shared" si="0"/>
        <v>106.03192542371112</v>
      </c>
      <c r="BH54" s="81">
        <f>SUM(BH35:BH53)</f>
        <v>2686.3230000000003</v>
      </c>
    </row>
    <row r="55" spans="1:60" ht="37.5" thickBot="1">
      <c r="A55" s="47"/>
      <c r="B55" s="48" t="s">
        <v>1</v>
      </c>
      <c r="C55" s="49" t="s">
        <v>2</v>
      </c>
      <c r="D55" s="50"/>
      <c r="E55" s="51" t="s">
        <v>3</v>
      </c>
      <c r="F55" s="51"/>
      <c r="G55" s="52" t="s">
        <v>4</v>
      </c>
      <c r="H55" s="53"/>
      <c r="I55" s="52" t="s">
        <v>5</v>
      </c>
      <c r="J55" s="53"/>
      <c r="K55" s="52" t="s">
        <v>6</v>
      </c>
      <c r="L55" s="53"/>
      <c r="M55" s="52" t="s">
        <v>7</v>
      </c>
      <c r="N55" s="53"/>
      <c r="O55" s="52" t="s">
        <v>8</v>
      </c>
      <c r="P55" s="53"/>
      <c r="Q55" s="52" t="s">
        <v>9</v>
      </c>
      <c r="R55" s="53"/>
      <c r="S55" s="52" t="s">
        <v>10</v>
      </c>
      <c r="T55" s="53"/>
      <c r="U55" s="52" t="s">
        <v>11</v>
      </c>
      <c r="V55" s="53"/>
      <c r="W55" s="52" t="s">
        <v>12</v>
      </c>
      <c r="X55" s="53"/>
      <c r="Y55" s="52" t="s">
        <v>13</v>
      </c>
      <c r="Z55" s="53"/>
      <c r="AA55" s="52" t="s">
        <v>14</v>
      </c>
      <c r="AB55" s="53"/>
      <c r="AC55" s="52" t="s">
        <v>15</v>
      </c>
      <c r="AD55" s="53"/>
      <c r="AE55" s="52" t="s">
        <v>16</v>
      </c>
      <c r="AF55" s="53"/>
      <c r="AG55" s="52" t="s">
        <v>17</v>
      </c>
      <c r="AH55" s="53"/>
      <c r="AI55" s="52" t="s">
        <v>18</v>
      </c>
      <c r="AJ55" s="53"/>
      <c r="AK55" s="52" t="s">
        <v>19</v>
      </c>
      <c r="AL55" s="53"/>
      <c r="AM55" s="52" t="s">
        <v>20</v>
      </c>
      <c r="AN55" s="53"/>
      <c r="AO55" s="52" t="s">
        <v>21</v>
      </c>
      <c r="AP55" s="54"/>
      <c r="AQ55" s="55" t="s">
        <v>22</v>
      </c>
      <c r="AR55" s="55"/>
      <c r="AS55" s="49" t="s">
        <v>23</v>
      </c>
      <c r="AT55" s="50"/>
      <c r="AU55" s="49" t="s">
        <v>24</v>
      </c>
      <c r="AV55" s="50"/>
      <c r="AW55" s="49" t="s">
        <v>25</v>
      </c>
      <c r="AX55" s="50"/>
      <c r="AY55" s="49" t="s">
        <v>26</v>
      </c>
      <c r="AZ55" s="50"/>
      <c r="BA55" s="49" t="s">
        <v>27</v>
      </c>
      <c r="BB55" s="56"/>
      <c r="BC55" s="16" t="s">
        <v>28</v>
      </c>
      <c r="BD55" s="17"/>
      <c r="BE55" s="57" t="s">
        <v>29</v>
      </c>
      <c r="BF55" s="58" t="s">
        <v>30</v>
      </c>
      <c r="BG55" s="59" t="s">
        <v>31</v>
      </c>
      <c r="BH55" s="19" t="s">
        <v>32</v>
      </c>
    </row>
    <row r="56" spans="1:60" ht="16.5" thickBot="1">
      <c r="A56" s="47"/>
      <c r="B56" s="61"/>
      <c r="C56" s="25" t="s">
        <v>33</v>
      </c>
      <c r="D56" s="28" t="s">
        <v>34</v>
      </c>
      <c r="E56" s="25" t="s">
        <v>35</v>
      </c>
      <c r="F56" s="28" t="s">
        <v>34</v>
      </c>
      <c r="G56" s="27" t="s">
        <v>33</v>
      </c>
      <c r="H56" s="28" t="s">
        <v>34</v>
      </c>
      <c r="I56" s="27" t="s">
        <v>33</v>
      </c>
      <c r="J56" s="28" t="s">
        <v>34</v>
      </c>
      <c r="K56" s="27" t="s">
        <v>36</v>
      </c>
      <c r="L56" s="28" t="s">
        <v>34</v>
      </c>
      <c r="M56" s="27" t="s">
        <v>37</v>
      </c>
      <c r="N56" s="28" t="s">
        <v>34</v>
      </c>
      <c r="O56" s="27" t="s">
        <v>36</v>
      </c>
      <c r="P56" s="28" t="s">
        <v>34</v>
      </c>
      <c r="Q56" s="27" t="s">
        <v>33</v>
      </c>
      <c r="R56" s="28" t="s">
        <v>38</v>
      </c>
      <c r="S56" s="27" t="s">
        <v>36</v>
      </c>
      <c r="T56" s="28" t="s">
        <v>38</v>
      </c>
      <c r="U56" s="27" t="s">
        <v>36</v>
      </c>
      <c r="V56" s="28" t="s">
        <v>38</v>
      </c>
      <c r="W56" s="27" t="s">
        <v>36</v>
      </c>
      <c r="X56" s="28" t="s">
        <v>34</v>
      </c>
      <c r="Y56" s="27" t="s">
        <v>33</v>
      </c>
      <c r="Z56" s="28" t="s">
        <v>34</v>
      </c>
      <c r="AA56" s="27" t="s">
        <v>33</v>
      </c>
      <c r="AB56" s="28" t="s">
        <v>34</v>
      </c>
      <c r="AC56" s="27" t="s">
        <v>36</v>
      </c>
      <c r="AD56" s="28" t="s">
        <v>34</v>
      </c>
      <c r="AE56" s="27" t="s">
        <v>35</v>
      </c>
      <c r="AF56" s="27" t="s">
        <v>34</v>
      </c>
      <c r="AG56" s="27" t="s">
        <v>35</v>
      </c>
      <c r="AH56" s="28" t="s">
        <v>34</v>
      </c>
      <c r="AI56" s="27" t="s">
        <v>35</v>
      </c>
      <c r="AJ56" s="28" t="s">
        <v>34</v>
      </c>
      <c r="AK56" s="27" t="s">
        <v>35</v>
      </c>
      <c r="AL56" s="28" t="s">
        <v>34</v>
      </c>
      <c r="AM56" s="27" t="s">
        <v>35</v>
      </c>
      <c r="AN56" s="28" t="s">
        <v>34</v>
      </c>
      <c r="AO56" s="27" t="s">
        <v>36</v>
      </c>
      <c r="AP56" s="28" t="s">
        <v>34</v>
      </c>
      <c r="AQ56" s="27" t="s">
        <v>36</v>
      </c>
      <c r="AR56" s="28" t="s">
        <v>34</v>
      </c>
      <c r="AS56" s="28" t="s">
        <v>36</v>
      </c>
      <c r="AT56" s="28" t="s">
        <v>34</v>
      </c>
      <c r="AU56" s="28" t="s">
        <v>35</v>
      </c>
      <c r="AV56" s="28" t="s">
        <v>34</v>
      </c>
      <c r="AW56" s="28" t="s">
        <v>36</v>
      </c>
      <c r="AX56" s="28" t="s">
        <v>34</v>
      </c>
      <c r="AY56" s="28" t="s">
        <v>36</v>
      </c>
      <c r="AZ56" s="28" t="s">
        <v>34</v>
      </c>
      <c r="BA56" s="28" t="s">
        <v>33</v>
      </c>
      <c r="BB56" s="28" t="s">
        <v>34</v>
      </c>
      <c r="BC56" s="28" t="s">
        <v>33</v>
      </c>
      <c r="BD56" s="28" t="s">
        <v>34</v>
      </c>
      <c r="BE56" s="29" t="s">
        <v>34</v>
      </c>
      <c r="BF56" s="62" t="s">
        <v>34</v>
      </c>
      <c r="BG56" s="63"/>
      <c r="BH56" s="30" t="s">
        <v>34</v>
      </c>
    </row>
    <row r="57" spans="1:60" ht="15.75">
      <c r="A57" s="65">
        <v>1</v>
      </c>
      <c r="B57" s="33" t="s">
        <v>86</v>
      </c>
      <c r="C57" s="35">
        <f>'[1]9 мес.'!C55+'[1]4 кварт.'!C55</f>
        <v>0</v>
      </c>
      <c r="D57" s="35">
        <f>'[1]9 мес.'!D55+'[1]4 кварт.'!D55</f>
        <v>0</v>
      </c>
      <c r="E57" s="35">
        <f>'[1]9 мес.'!E55+'[1]4 кварт.'!E55</f>
        <v>0</v>
      </c>
      <c r="F57" s="35">
        <f>'[1]9 мес.'!F55+'[1]4 кварт.'!F55</f>
        <v>0</v>
      </c>
      <c r="G57" s="35">
        <f>'[1]9 мес.'!G55+'[1]4 кварт.'!G55</f>
        <v>0</v>
      </c>
      <c r="H57" s="35">
        <f>'[1]9 мес.'!H55+'[1]4 кварт.'!H55</f>
        <v>0</v>
      </c>
      <c r="I57" s="35">
        <f>'[1]9 мес.'!I55+'[1]4 кварт.'!I55</f>
        <v>0</v>
      </c>
      <c r="J57" s="35">
        <f>'[1]9 мес.'!J55+'[1]4 кварт.'!J55</f>
        <v>0</v>
      </c>
      <c r="K57" s="35">
        <f>'[1]9 мес.'!K55+'[1]4 кварт.'!K55</f>
        <v>0</v>
      </c>
      <c r="L57" s="35">
        <f>'[1]9 мес.'!L55+'[1]4 кварт.'!L55</f>
        <v>0</v>
      </c>
      <c r="M57" s="35">
        <f>'[1]9 мес.'!M55+'[1]4 кварт.'!M55</f>
        <v>0</v>
      </c>
      <c r="N57" s="35">
        <f>'[1]9 мес.'!N55+'[1]4 кварт.'!N55</f>
        <v>0</v>
      </c>
      <c r="O57" s="35">
        <f>'[1]9 мес.'!O55+'[1]4 кварт.'!O55</f>
        <v>0</v>
      </c>
      <c r="P57" s="35">
        <f>'[1]9 мес.'!P55+'[1]4 кварт.'!P55</f>
        <v>0</v>
      </c>
      <c r="Q57" s="35">
        <f>'[1]9 мес.'!Q55+'[1]4 кварт.'!Q55</f>
        <v>0</v>
      </c>
      <c r="R57" s="35">
        <f>'[1]9 мес.'!R55+'[1]4 кварт.'!R55</f>
        <v>0</v>
      </c>
      <c r="S57" s="35">
        <f>'[1]9 мес.'!S55+'[1]4 кварт.'!S55</f>
        <v>0</v>
      </c>
      <c r="T57" s="35">
        <f>'[1]9 мес.'!T55+'[1]4 кварт.'!T55</f>
        <v>0</v>
      </c>
      <c r="U57" s="35">
        <f>'[1]9 мес.'!U55+'[1]4 кварт.'!U55</f>
        <v>0</v>
      </c>
      <c r="V57" s="35">
        <f>'[1]9 мес.'!V55+'[1]4 кварт.'!V55</f>
        <v>0</v>
      </c>
      <c r="W57" s="35">
        <f>'[1]9 мес.'!W55+'[1]4 кварт.'!W55</f>
        <v>20</v>
      </c>
      <c r="X57" s="35">
        <f>'[1]9 мес.'!X55+'[1]4 кварт.'!X55</f>
        <v>222.16800000000001</v>
      </c>
      <c r="Y57" s="35">
        <f>'[1]9 мес.'!Y55+'[1]4 кварт.'!Y55</f>
        <v>0.15</v>
      </c>
      <c r="Z57" s="35">
        <f>'[1]9 мес.'!Z55+'[1]4 кварт.'!Z55</f>
        <v>0.66</v>
      </c>
      <c r="AA57" s="35">
        <f>'[1]9 мес.'!AA55+'[1]4 кварт.'!AA55</f>
        <v>0</v>
      </c>
      <c r="AB57" s="35">
        <f>'[1]9 мес.'!AB55+'[1]4 кварт.'!AB55</f>
        <v>0</v>
      </c>
      <c r="AC57" s="35">
        <f>'[1]9 мес.'!AC55+'[1]4 кварт.'!AC55</f>
        <v>0</v>
      </c>
      <c r="AD57" s="35">
        <f>'[1]9 мес.'!AD55+'[1]4 кварт.'!AD55</f>
        <v>0</v>
      </c>
      <c r="AE57" s="35">
        <f>'[1]9 мес.'!AE55+'[1]4 кварт.'!AE55</f>
        <v>0</v>
      </c>
      <c r="AF57" s="35">
        <f>'[1]9 мес.'!AF55+'[1]4 кварт.'!AF55</f>
        <v>0</v>
      </c>
      <c r="AG57" s="35">
        <f>'[1]9 мес.'!AG55+'[1]4 кварт.'!AG55</f>
        <v>0</v>
      </c>
      <c r="AH57" s="35">
        <f>'[1]9 мес.'!AH55+'[1]4 кварт.'!AH55</f>
        <v>0</v>
      </c>
      <c r="AI57" s="35">
        <f>'[1]9 мес.'!AI55+'[1]4 кварт.'!AI55</f>
        <v>0</v>
      </c>
      <c r="AJ57" s="35">
        <f>'[1]9 мес.'!AJ55+'[1]4 кварт.'!AJ55</f>
        <v>0</v>
      </c>
      <c r="AK57" s="35">
        <f>'[1]9 мес.'!AK55+'[1]4 кварт.'!AK55</f>
        <v>0</v>
      </c>
      <c r="AL57" s="35">
        <f>'[1]9 мес.'!AL55+'[1]4 кварт.'!AL55</f>
        <v>0</v>
      </c>
      <c r="AM57" s="35">
        <f>'[1]9 мес.'!AM55+'[1]4 кварт.'!AM55</f>
        <v>16.5</v>
      </c>
      <c r="AN57" s="35">
        <f>'[1]9 мес.'!AN55+'[1]4 кварт.'!AN55</f>
        <v>19.743000000000002</v>
      </c>
      <c r="AO57" s="35">
        <f>'[1]9 мес.'!AO55+'[1]4 кварт.'!AO55</f>
        <v>0</v>
      </c>
      <c r="AP57" s="35">
        <f>'[1]9 мес.'!AP55+'[1]4 кварт.'!AP55</f>
        <v>0</v>
      </c>
      <c r="AQ57" s="35">
        <f>'[1]9 мес.'!AQ55+'[1]4 кварт.'!AQ55</f>
        <v>46</v>
      </c>
      <c r="AR57" s="35">
        <f>'[1]9 мес.'!AR55+'[1]4 кварт.'!AR55</f>
        <v>62.805999999999997</v>
      </c>
      <c r="AS57" s="35">
        <f>'[1]9 мес.'!AS55+'[1]4 кварт.'!AS55</f>
        <v>0</v>
      </c>
      <c r="AT57" s="35">
        <f>'[1]9 мес.'!AT55+'[1]4 кварт.'!AT55</f>
        <v>0</v>
      </c>
      <c r="AU57" s="35">
        <f>'[1]9 мес.'!AU55+'[1]4 кварт.'!AU55</f>
        <v>181</v>
      </c>
      <c r="AV57" s="35">
        <f>'[1]9 мес.'!AV55+'[1]4 кварт.'!AV55</f>
        <v>20.529</v>
      </c>
      <c r="AW57" s="35">
        <f>'[1]9 мес.'!AW55+'[1]4 кварт.'!AW55</f>
        <v>116</v>
      </c>
      <c r="AX57" s="35">
        <f>'[1]9 мес.'!AX55+'[1]4 кварт.'!AX55</f>
        <v>55.498000000000005</v>
      </c>
      <c r="AY57" s="35">
        <f>'[1]9 мес.'!AY55+'[1]4 кварт.'!AY55</f>
        <v>12</v>
      </c>
      <c r="AZ57" s="35">
        <f>'[1]9 мес.'!AZ55+'[1]4 кварт.'!AZ55</f>
        <v>11.845000000000001</v>
      </c>
      <c r="BA57" s="35">
        <f>'[1]9 мес.'!BA55+'[1]4 кварт.'!BA55</f>
        <v>0</v>
      </c>
      <c r="BB57" s="35">
        <f>'[1]9 мес.'!BB55+'[1]4 кварт.'!BB55</f>
        <v>0</v>
      </c>
      <c r="BC57" s="35">
        <f>'[1]9 мес.'!BC55+'[1]4 кварт.'!BC55</f>
        <v>16.3</v>
      </c>
      <c r="BD57" s="35">
        <f>'[1]9 мес.'!BD55+'[1]4 кварт.'!BD55</f>
        <v>5.343</v>
      </c>
      <c r="BE57" s="36">
        <f>'[1]9 мес.'!BE55+'[1]4 кварт.'!BE55</f>
        <v>0</v>
      </c>
      <c r="BF57" s="37">
        <f>'[1]9 мес.'!BF55+'[1]4 кварт.'!BF55</f>
        <v>398.59199999999998</v>
      </c>
      <c r="BG57" s="38">
        <f t="shared" si="0"/>
        <v>76.574555067162564</v>
      </c>
      <c r="BH57" s="39">
        <v>520.52800000000002</v>
      </c>
    </row>
    <row r="58" spans="1:60" ht="15.75">
      <c r="A58" s="65">
        <v>2</v>
      </c>
      <c r="B58" s="33" t="s">
        <v>87</v>
      </c>
      <c r="C58" s="35">
        <f>'[1]9 мес.'!C56+'[1]4 кварт.'!C56</f>
        <v>0</v>
      </c>
      <c r="D58" s="35">
        <f>'[1]9 мес.'!D56+'[1]4 кварт.'!D56</f>
        <v>0</v>
      </c>
      <c r="E58" s="35">
        <f>'[1]9 мес.'!E56+'[1]4 кварт.'!E56</f>
        <v>0</v>
      </c>
      <c r="F58" s="35">
        <f>'[1]9 мес.'!F56+'[1]4 кварт.'!F56</f>
        <v>0</v>
      </c>
      <c r="G58" s="35">
        <f>'[1]9 мес.'!G56+'[1]4 кварт.'!G56</f>
        <v>0</v>
      </c>
      <c r="H58" s="35">
        <f>'[1]9 мес.'!H56+'[1]4 кварт.'!H56</f>
        <v>0</v>
      </c>
      <c r="I58" s="35">
        <f>'[1]9 мес.'!I56+'[1]4 кварт.'!I56</f>
        <v>0</v>
      </c>
      <c r="J58" s="35">
        <f>'[1]9 мес.'!J56+'[1]4 кварт.'!J56</f>
        <v>0</v>
      </c>
      <c r="K58" s="35">
        <f>'[1]9 мес.'!K56+'[1]4 кварт.'!K56</f>
        <v>27</v>
      </c>
      <c r="L58" s="35">
        <f>'[1]9 мес.'!L56+'[1]4 кварт.'!L56</f>
        <v>17.745000000000001</v>
      </c>
      <c r="M58" s="35">
        <f>'[1]9 мес.'!M56+'[1]4 кварт.'!M56</f>
        <v>0</v>
      </c>
      <c r="N58" s="35">
        <f>'[1]9 мес.'!N56+'[1]4 кварт.'!N56</f>
        <v>0</v>
      </c>
      <c r="O58" s="35">
        <f>'[1]9 мес.'!O56+'[1]4 кварт.'!O56</f>
        <v>0</v>
      </c>
      <c r="P58" s="35">
        <f>'[1]9 мес.'!P56+'[1]4 кварт.'!P56</f>
        <v>0</v>
      </c>
      <c r="Q58" s="35">
        <f>'[1]9 мес.'!Q56+'[1]4 кварт.'!Q56</f>
        <v>0</v>
      </c>
      <c r="R58" s="35">
        <f>'[1]9 мес.'!R56+'[1]4 кварт.'!R56</f>
        <v>0</v>
      </c>
      <c r="S58" s="35">
        <f>'[1]9 мес.'!S56+'[1]4 кварт.'!S56</f>
        <v>2</v>
      </c>
      <c r="T58" s="35">
        <f>'[1]9 мес.'!T56+'[1]4 кварт.'!T56</f>
        <v>1.0369999999999999</v>
      </c>
      <c r="U58" s="35">
        <f>'[1]9 мес.'!U56+'[1]4 кварт.'!U56</f>
        <v>0</v>
      </c>
      <c r="V58" s="35">
        <f>'[1]9 мес.'!V56+'[1]4 кварт.'!V56</f>
        <v>0</v>
      </c>
      <c r="W58" s="35">
        <f>'[1]9 мес.'!W56+'[1]4 кварт.'!W56</f>
        <v>8</v>
      </c>
      <c r="X58" s="35">
        <f>'[1]9 мес.'!X56+'[1]4 кварт.'!X56</f>
        <v>12.193999999999999</v>
      </c>
      <c r="Y58" s="35">
        <f>'[1]9 мес.'!Y56+'[1]4 кварт.'!Y56</f>
        <v>0</v>
      </c>
      <c r="Z58" s="35">
        <f>'[1]9 мес.'!Z56+'[1]4 кварт.'!Z56</f>
        <v>0</v>
      </c>
      <c r="AA58" s="35">
        <f>'[1]9 мес.'!AA56+'[1]4 кварт.'!AA56</f>
        <v>4</v>
      </c>
      <c r="AB58" s="35">
        <f>'[1]9 мес.'!AB56+'[1]4 кварт.'!AB56</f>
        <v>1.8560000000000001</v>
      </c>
      <c r="AC58" s="35">
        <f>'[1]9 мес.'!AC56+'[1]4 кварт.'!AC56</f>
        <v>0</v>
      </c>
      <c r="AD58" s="35">
        <f>'[1]9 мес.'!AD56+'[1]4 кварт.'!AD56</f>
        <v>0</v>
      </c>
      <c r="AE58" s="35">
        <f>'[1]9 мес.'!AE56+'[1]4 кварт.'!AE56</f>
        <v>0</v>
      </c>
      <c r="AF58" s="35">
        <f>'[1]9 мес.'!AF56+'[1]4 кварт.'!AF56</f>
        <v>0</v>
      </c>
      <c r="AG58" s="35">
        <f>'[1]9 мес.'!AG56+'[1]4 кварт.'!AG56</f>
        <v>0</v>
      </c>
      <c r="AH58" s="35">
        <f>'[1]9 мес.'!AH56+'[1]4 кварт.'!AH56</f>
        <v>0</v>
      </c>
      <c r="AI58" s="35">
        <f>'[1]9 мес.'!AI56+'[1]4 кварт.'!AI56</f>
        <v>0</v>
      </c>
      <c r="AJ58" s="35">
        <f>'[1]9 мес.'!AJ56+'[1]4 кварт.'!AJ56</f>
        <v>0</v>
      </c>
      <c r="AK58" s="35">
        <f>'[1]9 мес.'!AK56+'[1]4 кварт.'!AK56</f>
        <v>43</v>
      </c>
      <c r="AL58" s="35">
        <f>'[1]9 мес.'!AL56+'[1]4 кварт.'!AL56</f>
        <v>55.785000000000004</v>
      </c>
      <c r="AM58" s="35">
        <f>'[1]9 мес.'!AM56+'[1]4 кварт.'!AM56</f>
        <v>83.5</v>
      </c>
      <c r="AN58" s="35">
        <f>'[1]9 мес.'!AN56+'[1]4 кварт.'!AN56</f>
        <v>160.339</v>
      </c>
      <c r="AO58" s="35">
        <f>'[1]9 мес.'!AO56+'[1]4 кварт.'!AO56</f>
        <v>0</v>
      </c>
      <c r="AP58" s="35">
        <f>'[1]9 мес.'!AP56+'[1]4 кварт.'!AP56</f>
        <v>0</v>
      </c>
      <c r="AQ58" s="35">
        <f>'[1]9 мес.'!AQ56+'[1]4 кварт.'!AQ56</f>
        <v>78</v>
      </c>
      <c r="AR58" s="35">
        <f>'[1]9 мес.'!AR56+'[1]4 кварт.'!AR56</f>
        <v>89.25</v>
      </c>
      <c r="AS58" s="35">
        <f>'[1]9 мес.'!AS56+'[1]4 кварт.'!AS56</f>
        <v>0</v>
      </c>
      <c r="AT58" s="35">
        <f>'[1]9 мес.'!AT56+'[1]4 кварт.'!AT56</f>
        <v>0</v>
      </c>
      <c r="AU58" s="35">
        <f>'[1]9 мес.'!AU56+'[1]4 кварт.'!AU56</f>
        <v>0</v>
      </c>
      <c r="AV58" s="35">
        <f>'[1]9 мес.'!AV56+'[1]4 кварт.'!AV56</f>
        <v>0</v>
      </c>
      <c r="AW58" s="35">
        <f>'[1]9 мес.'!AW56+'[1]4 кварт.'!AW56</f>
        <v>6</v>
      </c>
      <c r="AX58" s="35">
        <f>'[1]9 мес.'!AX56+'[1]4 кварт.'!AX56</f>
        <v>2.3239999999999998</v>
      </c>
      <c r="AY58" s="35">
        <f>'[1]9 мес.'!AY56+'[1]4 кварт.'!AY56</f>
        <v>6</v>
      </c>
      <c r="AZ58" s="35">
        <f>'[1]9 мес.'!AZ56+'[1]4 кварт.'!AZ56</f>
        <v>5.5540000000000003</v>
      </c>
      <c r="BA58" s="35">
        <f>'[1]9 мес.'!BA56+'[1]4 кварт.'!BA56</f>
        <v>0</v>
      </c>
      <c r="BB58" s="35">
        <f>'[1]9 мес.'!BB56+'[1]4 кварт.'!BB56</f>
        <v>0</v>
      </c>
      <c r="BC58" s="35">
        <f>'[1]9 мес.'!BC56+'[1]4 кварт.'!BC56</f>
        <v>45</v>
      </c>
      <c r="BD58" s="35">
        <f>'[1]9 мес.'!BD56+'[1]4 кварт.'!BD56</f>
        <v>51.716999999999999</v>
      </c>
      <c r="BE58" s="36">
        <f>'[1]9 мес.'!BE56+'[1]4 кварт.'!BE56</f>
        <v>0</v>
      </c>
      <c r="BF58" s="37">
        <f>'[1]9 мес.'!BF56+'[1]4 кварт.'!BF56</f>
        <v>397.80099999999999</v>
      </c>
      <c r="BG58" s="38">
        <f t="shared" si="0"/>
        <v>148.99416085186391</v>
      </c>
      <c r="BH58" s="39">
        <v>266.99099999999999</v>
      </c>
    </row>
    <row r="59" spans="1:60" ht="15.75">
      <c r="A59" s="65">
        <v>3</v>
      </c>
      <c r="B59" s="33" t="s">
        <v>88</v>
      </c>
      <c r="C59" s="35">
        <f>'[1]9 мес.'!C57+'[1]4 кварт.'!C57</f>
        <v>4</v>
      </c>
      <c r="D59" s="35">
        <f>'[1]9 мес.'!D57+'[1]4 кварт.'!D57</f>
        <v>2.8220000000000001</v>
      </c>
      <c r="E59" s="35">
        <f>'[1]9 мес.'!E57+'[1]4 кварт.'!E57</f>
        <v>0</v>
      </c>
      <c r="F59" s="35">
        <f>'[1]9 мес.'!F57+'[1]4 кварт.'!F57</f>
        <v>0</v>
      </c>
      <c r="G59" s="35">
        <f>'[1]9 мес.'!G57+'[1]4 кварт.'!G57</f>
        <v>10</v>
      </c>
      <c r="H59" s="35">
        <f>'[1]9 мес.'!H57+'[1]4 кварт.'!H57</f>
        <v>0.60899999999999999</v>
      </c>
      <c r="I59" s="35">
        <f>'[1]9 мес.'!I57+'[1]4 кварт.'!I57</f>
        <v>1</v>
      </c>
      <c r="J59" s="35">
        <f>'[1]9 мес.'!J57+'[1]4 кварт.'!J57</f>
        <v>84.444999999999993</v>
      </c>
      <c r="K59" s="35">
        <f>'[1]9 мес.'!K57+'[1]4 кварт.'!K57</f>
        <v>22</v>
      </c>
      <c r="L59" s="35">
        <f>'[1]9 мес.'!L57+'[1]4 кварт.'!L57</f>
        <v>20.617000000000001</v>
      </c>
      <c r="M59" s="35">
        <f>'[1]9 мес.'!M57+'[1]4 кварт.'!M57</f>
        <v>0</v>
      </c>
      <c r="N59" s="35">
        <f>'[1]9 мес.'!N57+'[1]4 кварт.'!N57</f>
        <v>0</v>
      </c>
      <c r="O59" s="35">
        <f>'[1]9 мес.'!O57+'[1]4 кварт.'!O57</f>
        <v>0</v>
      </c>
      <c r="P59" s="35">
        <f>'[1]9 мес.'!P57+'[1]4 кварт.'!P57</f>
        <v>0</v>
      </c>
      <c r="Q59" s="35">
        <f>'[1]9 мес.'!Q57+'[1]4 кварт.'!Q57</f>
        <v>0</v>
      </c>
      <c r="R59" s="35">
        <f>'[1]9 мес.'!R57+'[1]4 кварт.'!R57</f>
        <v>0</v>
      </c>
      <c r="S59" s="35">
        <f>'[1]9 мес.'!S57+'[1]4 кварт.'!S57</f>
        <v>0</v>
      </c>
      <c r="T59" s="35">
        <f>'[1]9 мес.'!T57+'[1]4 кварт.'!T57</f>
        <v>0</v>
      </c>
      <c r="U59" s="35">
        <f>'[1]9 мес.'!U57+'[1]4 кварт.'!U57</f>
        <v>0</v>
      </c>
      <c r="V59" s="35">
        <f>'[1]9 мес.'!V57+'[1]4 кварт.'!V57</f>
        <v>0</v>
      </c>
      <c r="W59" s="35">
        <f>'[1]9 мес.'!W57+'[1]4 кварт.'!W57</f>
        <v>1</v>
      </c>
      <c r="X59" s="35">
        <f>'[1]9 мес.'!X57+'[1]4 кварт.'!X57</f>
        <v>1.5489999999999999</v>
      </c>
      <c r="Y59" s="35">
        <f>'[1]9 мес.'!Y57+'[1]4 кварт.'!Y57</f>
        <v>0</v>
      </c>
      <c r="Z59" s="35">
        <f>'[1]9 мес.'!Z57+'[1]4 кварт.'!Z57</f>
        <v>0</v>
      </c>
      <c r="AA59" s="35">
        <f>'[1]9 мес.'!AA57+'[1]4 кварт.'!AA57</f>
        <v>2</v>
      </c>
      <c r="AB59" s="35">
        <f>'[1]9 мес.'!AB57+'[1]4 кварт.'!AB57</f>
        <v>1.01</v>
      </c>
      <c r="AC59" s="35">
        <f>'[1]9 мес.'!AC57+'[1]4 кварт.'!AC57</f>
        <v>0</v>
      </c>
      <c r="AD59" s="35">
        <f>'[1]9 мес.'!AD57+'[1]4 кварт.'!AD57</f>
        <v>0</v>
      </c>
      <c r="AE59" s="35">
        <f>'[1]9 мес.'!AE57+'[1]4 кварт.'!AE57</f>
        <v>0</v>
      </c>
      <c r="AF59" s="35">
        <f>'[1]9 мес.'!AF57+'[1]4 кварт.'!AF57</f>
        <v>0</v>
      </c>
      <c r="AG59" s="35">
        <f>'[1]9 мес.'!AG57+'[1]4 кварт.'!AG57</f>
        <v>0</v>
      </c>
      <c r="AH59" s="35">
        <f>'[1]9 мес.'!AH57+'[1]4 кварт.'!AH57</f>
        <v>0</v>
      </c>
      <c r="AI59" s="35">
        <f>'[1]9 мес.'!AI57+'[1]4 кварт.'!AI57</f>
        <v>0</v>
      </c>
      <c r="AJ59" s="35">
        <f>'[1]9 мес.'!AJ57+'[1]4 кварт.'!AJ57</f>
        <v>0</v>
      </c>
      <c r="AK59" s="35">
        <f>'[1]9 мес.'!AK57+'[1]4 кварт.'!AK57</f>
        <v>0</v>
      </c>
      <c r="AL59" s="35">
        <f>'[1]9 мес.'!AL57+'[1]4 кварт.'!AL57</f>
        <v>0</v>
      </c>
      <c r="AM59" s="35">
        <f>'[1]9 мес.'!AM57+'[1]4 кварт.'!AM57</f>
        <v>34</v>
      </c>
      <c r="AN59" s="35">
        <f>'[1]9 мес.'!AN57+'[1]4 кварт.'!AN57</f>
        <v>64.885999999999996</v>
      </c>
      <c r="AO59" s="35">
        <f>'[1]9 мес.'!AO57+'[1]4 кварт.'!AO57</f>
        <v>0</v>
      </c>
      <c r="AP59" s="35">
        <f>'[1]9 мес.'!AP57+'[1]4 кварт.'!AP57</f>
        <v>0</v>
      </c>
      <c r="AQ59" s="35">
        <f>'[1]9 мес.'!AQ57+'[1]4 кварт.'!AQ57</f>
        <v>26</v>
      </c>
      <c r="AR59" s="35">
        <f>'[1]9 мес.'!AR57+'[1]4 кварт.'!AR57</f>
        <v>68.206999999999994</v>
      </c>
      <c r="AS59" s="35">
        <f>'[1]9 мес.'!AS57+'[1]4 кварт.'!AS57</f>
        <v>0</v>
      </c>
      <c r="AT59" s="35">
        <f>'[1]9 мес.'!AT57+'[1]4 кварт.'!AT57</f>
        <v>0</v>
      </c>
      <c r="AU59" s="35">
        <f>'[1]9 мес.'!AU57+'[1]4 кварт.'!AU57</f>
        <v>0</v>
      </c>
      <c r="AV59" s="35">
        <f>'[1]9 мес.'!AV57+'[1]4 кварт.'!AV57</f>
        <v>0</v>
      </c>
      <c r="AW59" s="35">
        <f>'[1]9 мес.'!AW57+'[1]4 кварт.'!AW57</f>
        <v>4</v>
      </c>
      <c r="AX59" s="35">
        <f>'[1]9 мес.'!AX57+'[1]4 кварт.'!AX57</f>
        <v>1.4530000000000001</v>
      </c>
      <c r="AY59" s="35">
        <f>'[1]9 мес.'!AY57+'[1]4 кварт.'!AY57</f>
        <v>0</v>
      </c>
      <c r="AZ59" s="35">
        <f>'[1]9 мес.'!AZ57+'[1]4 кварт.'!AZ57</f>
        <v>0</v>
      </c>
      <c r="BA59" s="35">
        <f>'[1]9 мес.'!BA57+'[1]4 кварт.'!BA57</f>
        <v>0</v>
      </c>
      <c r="BB59" s="35">
        <f>'[1]9 мес.'!BB57+'[1]4 кварт.'!BB57</f>
        <v>0</v>
      </c>
      <c r="BC59" s="35">
        <f>'[1]9 мес.'!BC57+'[1]4 кварт.'!BC57</f>
        <v>6.75</v>
      </c>
      <c r="BD59" s="35">
        <f>'[1]9 мес.'!BD57+'[1]4 кварт.'!BD57</f>
        <v>11.555</v>
      </c>
      <c r="BE59" s="36">
        <f>'[1]9 мес.'!BE57+'[1]4 кварт.'!BE57</f>
        <v>0</v>
      </c>
      <c r="BF59" s="37">
        <f>'[1]9 мес.'!BF57+'[1]4 кварт.'!BF57</f>
        <v>257.15300000000002</v>
      </c>
      <c r="BG59" s="38">
        <f t="shared" si="0"/>
        <v>98.102072270036032</v>
      </c>
      <c r="BH59" s="39">
        <v>262.12799999999999</v>
      </c>
    </row>
    <row r="60" spans="1:60" ht="15.75">
      <c r="A60" s="65">
        <v>4</v>
      </c>
      <c r="B60" s="33" t="s">
        <v>89</v>
      </c>
      <c r="C60" s="35">
        <f>'[1]9 мес.'!C58+'[1]4 кварт.'!C58</f>
        <v>3</v>
      </c>
      <c r="D60" s="35">
        <f>'[1]9 мес.'!D58+'[1]4 кварт.'!D58</f>
        <v>1.3520000000000001</v>
      </c>
      <c r="E60" s="35">
        <f>'[1]9 мес.'!E58+'[1]4 кварт.'!E58</f>
        <v>755.7</v>
      </c>
      <c r="F60" s="35">
        <f>'[1]9 мес.'!F58+'[1]4 кварт.'!F58</f>
        <v>199.75700000000001</v>
      </c>
      <c r="G60" s="35">
        <f>'[1]9 мес.'!G58+'[1]4 кварт.'!G58</f>
        <v>0</v>
      </c>
      <c r="H60" s="35">
        <f>'[1]9 мес.'!H58+'[1]4 кварт.'!H58</f>
        <v>0</v>
      </c>
      <c r="I60" s="35">
        <f>'[1]9 мес.'!I58+'[1]4 кварт.'!I58</f>
        <v>0</v>
      </c>
      <c r="J60" s="35">
        <f>'[1]9 мес.'!J58+'[1]4 кварт.'!J58</f>
        <v>0</v>
      </c>
      <c r="K60" s="35">
        <f>'[1]9 мес.'!K58+'[1]4 кварт.'!K58</f>
        <v>5</v>
      </c>
      <c r="L60" s="35">
        <f>'[1]9 мес.'!L58+'[1]4 кварт.'!L58</f>
        <v>4.8929999999999998</v>
      </c>
      <c r="M60" s="35">
        <f>'[1]9 мес.'!M58+'[1]4 кварт.'!M58</f>
        <v>0</v>
      </c>
      <c r="N60" s="35">
        <f>'[1]9 мес.'!N58+'[1]4 кварт.'!N58</f>
        <v>0</v>
      </c>
      <c r="O60" s="35">
        <f>'[1]9 мес.'!O58+'[1]4 кварт.'!O58</f>
        <v>0</v>
      </c>
      <c r="P60" s="35">
        <f>'[1]9 мес.'!P58+'[1]4 кварт.'!P58</f>
        <v>0</v>
      </c>
      <c r="Q60" s="35">
        <f>'[1]9 мес.'!Q58+'[1]4 кварт.'!Q58</f>
        <v>0</v>
      </c>
      <c r="R60" s="35">
        <f>'[1]9 мес.'!R58+'[1]4 кварт.'!R58</f>
        <v>0</v>
      </c>
      <c r="S60" s="35">
        <f>'[1]9 мес.'!S58+'[1]4 кварт.'!S58</f>
        <v>0</v>
      </c>
      <c r="T60" s="35">
        <f>'[1]9 мес.'!T58+'[1]4 кварт.'!T58</f>
        <v>0</v>
      </c>
      <c r="U60" s="35">
        <f>'[1]9 мес.'!U58+'[1]4 кварт.'!U58</f>
        <v>0</v>
      </c>
      <c r="V60" s="35">
        <f>'[1]9 мес.'!V58+'[1]4 кварт.'!V58</f>
        <v>0</v>
      </c>
      <c r="W60" s="35">
        <f>'[1]9 мес.'!W58+'[1]4 кварт.'!W58</f>
        <v>0</v>
      </c>
      <c r="X60" s="35">
        <f>'[1]9 мес.'!X58+'[1]4 кварт.'!X58</f>
        <v>0</v>
      </c>
      <c r="Y60" s="35">
        <f>'[1]9 мес.'!Y58+'[1]4 кварт.'!Y58</f>
        <v>0</v>
      </c>
      <c r="Z60" s="35">
        <f>'[1]9 мес.'!Z58+'[1]4 кварт.'!Z58</f>
        <v>0</v>
      </c>
      <c r="AA60" s="35">
        <f>'[1]9 мес.'!AA58+'[1]4 кварт.'!AA58</f>
        <v>0</v>
      </c>
      <c r="AB60" s="35">
        <f>'[1]9 мес.'!AB58+'[1]4 кварт.'!AB58</f>
        <v>0</v>
      </c>
      <c r="AC60" s="35">
        <f>'[1]9 мес.'!AC58+'[1]4 кварт.'!AC58</f>
        <v>0</v>
      </c>
      <c r="AD60" s="35">
        <f>'[1]9 мес.'!AD58+'[1]4 кварт.'!AD58</f>
        <v>0</v>
      </c>
      <c r="AE60" s="35">
        <f>'[1]9 мес.'!AE58+'[1]4 кварт.'!AE58</f>
        <v>0</v>
      </c>
      <c r="AF60" s="35">
        <f>'[1]9 мес.'!AF58+'[1]4 кварт.'!AF58</f>
        <v>0</v>
      </c>
      <c r="AG60" s="35">
        <f>'[1]9 мес.'!AG58+'[1]4 кварт.'!AG58</f>
        <v>0</v>
      </c>
      <c r="AH60" s="35">
        <f>'[1]9 мес.'!AH58+'[1]4 кварт.'!AH58</f>
        <v>0</v>
      </c>
      <c r="AI60" s="35">
        <f>'[1]9 мес.'!AI58+'[1]4 кварт.'!AI58</f>
        <v>2</v>
      </c>
      <c r="AJ60" s="35">
        <f>'[1]9 мес.'!AJ58+'[1]4 кварт.'!AJ58</f>
        <v>2.2999999999999998</v>
      </c>
      <c r="AK60" s="35">
        <f>'[1]9 мес.'!AK58+'[1]4 кварт.'!AK58</f>
        <v>18</v>
      </c>
      <c r="AL60" s="35">
        <f>'[1]9 мес.'!AL58+'[1]4 кварт.'!AL58</f>
        <v>4.3330000000000002</v>
      </c>
      <c r="AM60" s="35">
        <f>'[1]9 мес.'!AM58+'[1]4 кварт.'!AM58</f>
        <v>0</v>
      </c>
      <c r="AN60" s="35">
        <f>'[1]9 мес.'!AN58+'[1]4 кварт.'!AN58</f>
        <v>0</v>
      </c>
      <c r="AO60" s="35">
        <f>'[1]9 мес.'!AO58+'[1]4 кварт.'!AO58</f>
        <v>0</v>
      </c>
      <c r="AP60" s="35">
        <f>'[1]9 мес.'!AP58+'[1]4 кварт.'!AP58</f>
        <v>0</v>
      </c>
      <c r="AQ60" s="35">
        <f>'[1]9 мес.'!AQ58+'[1]4 кварт.'!AQ58</f>
        <v>40</v>
      </c>
      <c r="AR60" s="35">
        <f>'[1]9 мес.'!AR58+'[1]4 кварт.'!AR58</f>
        <v>37.802</v>
      </c>
      <c r="AS60" s="35">
        <f>'[1]9 мес.'!AS58+'[1]4 кварт.'!AS58</f>
        <v>0</v>
      </c>
      <c r="AT60" s="35">
        <f>'[1]9 мес.'!AT58+'[1]4 кварт.'!AT58</f>
        <v>0</v>
      </c>
      <c r="AU60" s="35">
        <f>'[1]9 мес.'!AU58+'[1]4 кварт.'!AU58</f>
        <v>0</v>
      </c>
      <c r="AV60" s="35">
        <f>'[1]9 мес.'!AV58+'[1]4 кварт.'!AV58</f>
        <v>0</v>
      </c>
      <c r="AW60" s="35">
        <f>'[1]9 мес.'!AW58+'[1]4 кварт.'!AW58</f>
        <v>1</v>
      </c>
      <c r="AX60" s="35">
        <f>'[1]9 мес.'!AX58+'[1]4 кварт.'!AX58</f>
        <v>0.55100000000000005</v>
      </c>
      <c r="AY60" s="35">
        <f>'[1]9 мес.'!AY58+'[1]4 кварт.'!AY58</f>
        <v>14</v>
      </c>
      <c r="AZ60" s="35">
        <f>'[1]9 мес.'!AZ58+'[1]4 кварт.'!AZ58</f>
        <v>12.012</v>
      </c>
      <c r="BA60" s="35">
        <f>'[1]9 мес.'!BA58+'[1]4 кварт.'!BA58</f>
        <v>0</v>
      </c>
      <c r="BB60" s="35">
        <f>'[1]9 мес.'!BB58+'[1]4 кварт.'!BB58</f>
        <v>0</v>
      </c>
      <c r="BC60" s="35">
        <f>'[1]9 мес.'!BC58+'[1]4 кварт.'!BC58</f>
        <v>0</v>
      </c>
      <c r="BD60" s="35">
        <f>'[1]9 мес.'!BD58+'[1]4 кварт.'!BD58</f>
        <v>1.7809999999999999</v>
      </c>
      <c r="BE60" s="36">
        <f>'[1]9 мес.'!BE58+'[1]4 кварт.'!BE58</f>
        <v>0</v>
      </c>
      <c r="BF60" s="37">
        <f>'[1]9 мес.'!BF58+'[1]4 кварт.'!BF58</f>
        <v>264.78100000000001</v>
      </c>
      <c r="BG60" s="38">
        <f t="shared" si="0"/>
        <v>133.0604594131452</v>
      </c>
      <c r="BH60" s="39">
        <v>198.99299999999999</v>
      </c>
    </row>
    <row r="61" spans="1:60" ht="15.75">
      <c r="A61" s="65">
        <v>5</v>
      </c>
      <c r="B61" s="33" t="s">
        <v>90</v>
      </c>
      <c r="C61" s="35">
        <f>'[1]9 мес.'!C59+'[1]4 кварт.'!C59</f>
        <v>53</v>
      </c>
      <c r="D61" s="35">
        <f>'[1]9 мес.'!D59+'[1]4 кварт.'!D59</f>
        <v>31.618000000000002</v>
      </c>
      <c r="E61" s="35">
        <f>'[1]9 мес.'!E59+'[1]4 кварт.'!E59</f>
        <v>0</v>
      </c>
      <c r="F61" s="35">
        <f>'[1]9 мес.'!F59+'[1]4 кварт.'!F59</f>
        <v>0</v>
      </c>
      <c r="G61" s="35">
        <f>'[1]9 мес.'!G59+'[1]4 кварт.'!G59</f>
        <v>113</v>
      </c>
      <c r="H61" s="35">
        <f>'[1]9 мес.'!H59+'[1]4 кварт.'!H59</f>
        <v>10.365</v>
      </c>
      <c r="I61" s="35">
        <f>'[1]9 мес.'!I59+'[1]4 кварт.'!I59</f>
        <v>0</v>
      </c>
      <c r="J61" s="35">
        <f>'[1]9 мес.'!J59+'[1]4 кварт.'!J59</f>
        <v>175.43600000000001</v>
      </c>
      <c r="K61" s="35">
        <f>'[1]9 мес.'!K59+'[1]4 кварт.'!K59</f>
        <v>0</v>
      </c>
      <c r="L61" s="35">
        <f>'[1]9 мес.'!L59+'[1]4 кварт.'!L59</f>
        <v>0</v>
      </c>
      <c r="M61" s="35">
        <f>'[1]9 мес.'!M59+'[1]4 кварт.'!M59</f>
        <v>0</v>
      </c>
      <c r="N61" s="35">
        <f>'[1]9 мес.'!N59+'[1]4 кварт.'!N59</f>
        <v>0</v>
      </c>
      <c r="O61" s="35">
        <f>'[1]9 мес.'!O59+'[1]4 кварт.'!O59</f>
        <v>0</v>
      </c>
      <c r="P61" s="35">
        <f>'[1]9 мес.'!P59+'[1]4 кварт.'!P59</f>
        <v>0</v>
      </c>
      <c r="Q61" s="35">
        <f>'[1]9 мес.'!Q59+'[1]4 кварт.'!Q59</f>
        <v>0</v>
      </c>
      <c r="R61" s="35">
        <f>'[1]9 мес.'!R59+'[1]4 кварт.'!R59</f>
        <v>0</v>
      </c>
      <c r="S61" s="35">
        <f>'[1]9 мес.'!S59+'[1]4 кварт.'!S59</f>
        <v>3</v>
      </c>
      <c r="T61" s="35">
        <f>'[1]9 мес.'!T59+'[1]4 кварт.'!T59</f>
        <v>4.726</v>
      </c>
      <c r="U61" s="35">
        <f>'[1]9 мес.'!U59+'[1]4 кварт.'!U59</f>
        <v>0</v>
      </c>
      <c r="V61" s="35">
        <f>'[1]9 мес.'!V59+'[1]4 кварт.'!V59</f>
        <v>0</v>
      </c>
      <c r="W61" s="35">
        <f>'[1]9 мес.'!W59+'[1]4 кварт.'!W59</f>
        <v>4</v>
      </c>
      <c r="X61" s="35">
        <f>'[1]9 мес.'!X59+'[1]4 кварт.'!X59</f>
        <v>6.2640000000000002</v>
      </c>
      <c r="Y61" s="35">
        <f>'[1]9 мес.'!Y59+'[1]4 кварт.'!Y59</f>
        <v>0</v>
      </c>
      <c r="Z61" s="35">
        <f>'[1]9 мес.'!Z59+'[1]4 кварт.'!Z59</f>
        <v>0</v>
      </c>
      <c r="AA61" s="35">
        <f>'[1]9 мес.'!AA59+'[1]4 кварт.'!AA59</f>
        <v>13</v>
      </c>
      <c r="AB61" s="35">
        <f>'[1]9 мес.'!AB59+'[1]4 кварт.'!AB59</f>
        <v>88.206000000000003</v>
      </c>
      <c r="AC61" s="35">
        <f>'[1]9 мес.'!AC59+'[1]4 кварт.'!AC59</f>
        <v>6</v>
      </c>
      <c r="AD61" s="35">
        <f>'[1]9 мес.'!AD59+'[1]4 кварт.'!AD59</f>
        <v>3.9590000000000001</v>
      </c>
      <c r="AE61" s="35">
        <f>'[1]9 мес.'!AE59+'[1]4 кварт.'!AE59</f>
        <v>46.5</v>
      </c>
      <c r="AF61" s="35">
        <f>'[1]9 мес.'!AF59+'[1]4 кварт.'!AF59</f>
        <v>92.688000000000002</v>
      </c>
      <c r="AG61" s="35">
        <f>'[1]9 мес.'!AG59+'[1]4 кварт.'!AG59</f>
        <v>0.4</v>
      </c>
      <c r="AH61" s="35">
        <f>'[1]9 мес.'!AH59+'[1]4 кварт.'!AH59</f>
        <v>0.48599999999999999</v>
      </c>
      <c r="AI61" s="35">
        <f>'[1]9 мес.'!AI59+'[1]4 кварт.'!AI59</f>
        <v>0</v>
      </c>
      <c r="AJ61" s="35">
        <f>'[1]9 мес.'!AJ59+'[1]4 кварт.'!AJ59</f>
        <v>0</v>
      </c>
      <c r="AK61" s="35">
        <f>'[1]9 мес.'!AK59+'[1]4 кварт.'!AK59</f>
        <v>20</v>
      </c>
      <c r="AL61" s="35">
        <f>'[1]9 мес.'!AL59+'[1]4 кварт.'!AL59</f>
        <v>36.046999999999997</v>
      </c>
      <c r="AM61" s="35">
        <f>'[1]9 мес.'!AM59+'[1]4 кварт.'!AM59</f>
        <v>8</v>
      </c>
      <c r="AN61" s="35">
        <f>'[1]9 мес.'!AN59+'[1]4 кварт.'!AN59</f>
        <v>9.657</v>
      </c>
      <c r="AO61" s="35">
        <f>'[1]9 мес.'!AO59+'[1]4 кварт.'!AO59</f>
        <v>0</v>
      </c>
      <c r="AP61" s="35">
        <f>'[1]9 мес.'!AP59+'[1]4 кварт.'!AP59</f>
        <v>0</v>
      </c>
      <c r="AQ61" s="35">
        <f>'[1]9 мес.'!AQ59+'[1]4 кварт.'!AQ59</f>
        <v>81</v>
      </c>
      <c r="AR61" s="35">
        <f>'[1]9 мес.'!AR59+'[1]4 кварт.'!AR59</f>
        <v>96.35</v>
      </c>
      <c r="AS61" s="35">
        <f>'[1]9 мес.'!AS59+'[1]4 кварт.'!AS59</f>
        <v>1</v>
      </c>
      <c r="AT61" s="35">
        <f>'[1]9 мес.'!AT59+'[1]4 кварт.'!AT59</f>
        <v>14.541</v>
      </c>
      <c r="AU61" s="35">
        <f>'[1]9 мес.'!AU59+'[1]4 кварт.'!AU59</f>
        <v>68</v>
      </c>
      <c r="AV61" s="35">
        <f>'[1]9 мес.'!AV59+'[1]4 кварт.'!AV59</f>
        <v>4.3840000000000003</v>
      </c>
      <c r="AW61" s="35">
        <f>'[1]9 мес.'!AW59+'[1]4 кварт.'!AW59</f>
        <v>11</v>
      </c>
      <c r="AX61" s="35">
        <f>'[1]9 мес.'!AX59+'[1]4 кварт.'!AX59</f>
        <v>4.056</v>
      </c>
      <c r="AY61" s="35">
        <f>'[1]9 мес.'!AY59+'[1]4 кварт.'!AY59</f>
        <v>0</v>
      </c>
      <c r="AZ61" s="35">
        <f>'[1]9 мес.'!AZ59+'[1]4 кварт.'!AZ59</f>
        <v>0</v>
      </c>
      <c r="BA61" s="35">
        <f>'[1]9 мес.'!BA59+'[1]4 кварт.'!BA59</f>
        <v>0</v>
      </c>
      <c r="BB61" s="35">
        <f>'[1]9 мес.'!BB59+'[1]4 кварт.'!BB59</f>
        <v>0</v>
      </c>
      <c r="BC61" s="35">
        <f>'[1]9 мес.'!BC59+'[1]4 кварт.'!BC59</f>
        <v>100</v>
      </c>
      <c r="BD61" s="35">
        <f>'[1]9 мес.'!BD59+'[1]4 кварт.'!BD59</f>
        <v>24.076000000000001</v>
      </c>
      <c r="BE61" s="36">
        <f>'[1]9 мес.'!BE59+'[1]4 кварт.'!BE59</f>
        <v>0</v>
      </c>
      <c r="BF61" s="37">
        <f>'[1]9 мес.'!BF59+'[1]4 кварт.'!BF59</f>
        <v>602.85900000000004</v>
      </c>
      <c r="BG61" s="38">
        <f t="shared" si="0"/>
        <v>121.37017299798072</v>
      </c>
      <c r="BH61" s="39">
        <v>496.71100000000001</v>
      </c>
    </row>
    <row r="62" spans="1:60" ht="15.75">
      <c r="A62" s="65">
        <v>6</v>
      </c>
      <c r="B62" s="33" t="s">
        <v>91</v>
      </c>
      <c r="C62" s="35">
        <f>'[1]9 мес.'!C60+'[1]4 кварт.'!C60</f>
        <v>0</v>
      </c>
      <c r="D62" s="35">
        <f>'[1]9 мес.'!D60+'[1]4 кварт.'!D60</f>
        <v>0</v>
      </c>
      <c r="E62" s="35">
        <f>'[1]9 мес.'!E60+'[1]4 кварт.'!E60</f>
        <v>0</v>
      </c>
      <c r="F62" s="35">
        <f>'[1]9 мес.'!F60+'[1]4 кварт.'!F60</f>
        <v>0</v>
      </c>
      <c r="G62" s="35">
        <f>'[1]9 мес.'!G60+'[1]4 кварт.'!G60</f>
        <v>0</v>
      </c>
      <c r="H62" s="35">
        <f>'[1]9 мес.'!H60+'[1]4 кварт.'!H60</f>
        <v>0</v>
      </c>
      <c r="I62" s="35">
        <f>'[1]9 мес.'!I60+'[1]4 кварт.'!I60</f>
        <v>2</v>
      </c>
      <c r="J62" s="35">
        <f>'[1]9 мес.'!J60+'[1]4 кварт.'!J60</f>
        <v>526.63200000000006</v>
      </c>
      <c r="K62" s="35">
        <f>'[1]9 мес.'!K60+'[1]4 кварт.'!K60</f>
        <v>0</v>
      </c>
      <c r="L62" s="35">
        <f>'[1]9 мес.'!L60+'[1]4 кварт.'!L60</f>
        <v>0</v>
      </c>
      <c r="M62" s="35">
        <f>'[1]9 мес.'!M60+'[1]4 кварт.'!M60</f>
        <v>0</v>
      </c>
      <c r="N62" s="35">
        <f>'[1]9 мес.'!N60+'[1]4 кварт.'!N60</f>
        <v>0</v>
      </c>
      <c r="O62" s="35">
        <f>'[1]9 мес.'!O60+'[1]4 кварт.'!O60</f>
        <v>0</v>
      </c>
      <c r="P62" s="35">
        <f>'[1]9 мес.'!P60+'[1]4 кварт.'!P60</f>
        <v>0</v>
      </c>
      <c r="Q62" s="35">
        <f>'[1]9 мес.'!Q60+'[1]4 кварт.'!Q60</f>
        <v>0</v>
      </c>
      <c r="R62" s="35">
        <f>'[1]9 мес.'!R60+'[1]4 кварт.'!R60</f>
        <v>0</v>
      </c>
      <c r="S62" s="35">
        <f>'[1]9 мес.'!S60+'[1]4 кварт.'!S60</f>
        <v>3</v>
      </c>
      <c r="T62" s="35">
        <f>'[1]9 мес.'!T60+'[1]4 кварт.'!T60</f>
        <v>4.5630000000000006</v>
      </c>
      <c r="U62" s="35">
        <f>'[1]9 мес.'!U60+'[1]4 кварт.'!U60</f>
        <v>0</v>
      </c>
      <c r="V62" s="35">
        <f>'[1]9 мес.'!V60+'[1]4 кварт.'!V60</f>
        <v>0</v>
      </c>
      <c r="W62" s="35">
        <f>'[1]9 мес.'!W60+'[1]4 кварт.'!W60</f>
        <v>1</v>
      </c>
      <c r="X62" s="35">
        <f>'[1]9 мес.'!X60+'[1]4 кварт.'!X60</f>
        <v>1.5860000000000001</v>
      </c>
      <c r="Y62" s="35">
        <f>'[1]9 мес.'!Y60+'[1]4 кварт.'!Y60</f>
        <v>0</v>
      </c>
      <c r="Z62" s="35">
        <f>'[1]9 мес.'!Z60+'[1]4 кварт.'!Z60</f>
        <v>0</v>
      </c>
      <c r="AA62" s="35">
        <f>'[1]9 мес.'!AA60+'[1]4 кварт.'!AA60</f>
        <v>0</v>
      </c>
      <c r="AB62" s="35">
        <f>'[1]9 мес.'!AB60+'[1]4 кварт.'!AB60</f>
        <v>0</v>
      </c>
      <c r="AC62" s="35">
        <f>'[1]9 мес.'!AC60+'[1]4 кварт.'!AC60</f>
        <v>0</v>
      </c>
      <c r="AD62" s="35">
        <f>'[1]9 мес.'!AD60+'[1]4 кварт.'!AD60</f>
        <v>0</v>
      </c>
      <c r="AE62" s="35">
        <f>'[1]9 мес.'!AE60+'[1]4 кварт.'!AE60</f>
        <v>48.6</v>
      </c>
      <c r="AF62" s="35">
        <f>'[1]9 мес.'!AF60+'[1]4 кварт.'!AF60</f>
        <v>54.025999999999996</v>
      </c>
      <c r="AG62" s="35">
        <f>'[1]9 мес.'!AG60+'[1]4 кварт.'!AG60</f>
        <v>0</v>
      </c>
      <c r="AH62" s="35">
        <f>'[1]9 мес.'!AH60+'[1]4 кварт.'!AH60</f>
        <v>0</v>
      </c>
      <c r="AI62" s="35">
        <f>'[1]9 мес.'!AI60+'[1]4 кварт.'!AI60</f>
        <v>0</v>
      </c>
      <c r="AJ62" s="35">
        <f>'[1]9 мес.'!AJ60+'[1]4 кварт.'!AJ60</f>
        <v>0</v>
      </c>
      <c r="AK62" s="35">
        <f>'[1]9 мес.'!AK60+'[1]4 кварт.'!AK60</f>
        <v>1</v>
      </c>
      <c r="AL62" s="35">
        <f>'[1]9 мес.'!AL60+'[1]4 кварт.'!AL60</f>
        <v>0.81299999999999994</v>
      </c>
      <c r="AM62" s="35">
        <f>'[1]9 мес.'!AM60+'[1]4 кварт.'!AM60</f>
        <v>32.5</v>
      </c>
      <c r="AN62" s="35">
        <f>'[1]9 мес.'!AN60+'[1]4 кварт.'!AN60</f>
        <v>18.672999999999998</v>
      </c>
      <c r="AO62" s="35">
        <f>'[1]9 мес.'!AO60+'[1]4 кварт.'!AO60</f>
        <v>0</v>
      </c>
      <c r="AP62" s="35">
        <f>'[1]9 мес.'!AP60+'[1]4 кварт.'!AP60</f>
        <v>0</v>
      </c>
      <c r="AQ62" s="35">
        <f>'[1]9 мес.'!AQ60+'[1]4 кварт.'!AQ60</f>
        <v>34</v>
      </c>
      <c r="AR62" s="35">
        <f>'[1]9 мес.'!AR60+'[1]4 кварт.'!AR60</f>
        <v>54.683999999999997</v>
      </c>
      <c r="AS62" s="35">
        <f>'[1]9 мес.'!AS60+'[1]4 кварт.'!AS60</f>
        <v>0</v>
      </c>
      <c r="AT62" s="35">
        <f>'[1]9 мес.'!AT60+'[1]4 кварт.'!AT60</f>
        <v>0</v>
      </c>
      <c r="AU62" s="35">
        <f>'[1]9 мес.'!AU60+'[1]4 кварт.'!AU60</f>
        <v>0</v>
      </c>
      <c r="AV62" s="35">
        <f>'[1]9 мес.'!AV60+'[1]4 кварт.'!AV60</f>
        <v>0</v>
      </c>
      <c r="AW62" s="35">
        <f>'[1]9 мес.'!AW60+'[1]4 кварт.'!AW60</f>
        <v>6</v>
      </c>
      <c r="AX62" s="35">
        <f>'[1]9 мес.'!AX60+'[1]4 кварт.'!AX60</f>
        <v>2.1800000000000002</v>
      </c>
      <c r="AY62" s="35">
        <f>'[1]9 мес.'!AY60+'[1]4 кварт.'!AY60</f>
        <v>1</v>
      </c>
      <c r="AZ62" s="35">
        <f>'[1]9 мес.'!AZ60+'[1]4 кварт.'!AZ60</f>
        <v>4.843</v>
      </c>
      <c r="BA62" s="35">
        <f>'[1]9 мес.'!BA60+'[1]4 кварт.'!BA60</f>
        <v>0</v>
      </c>
      <c r="BB62" s="35">
        <f>'[1]9 мес.'!BB60+'[1]4 кварт.'!BB60</f>
        <v>0</v>
      </c>
      <c r="BC62" s="35">
        <f>'[1]9 мес.'!BC60+'[1]4 кварт.'!BC60</f>
        <v>2.2999999999999998</v>
      </c>
      <c r="BD62" s="35">
        <f>'[1]9 мес.'!BD60+'[1]4 кварт.'!BD60</f>
        <v>1.891</v>
      </c>
      <c r="BE62" s="36">
        <f>'[1]9 мес.'!BE60+'[1]4 кварт.'!BE60</f>
        <v>0</v>
      </c>
      <c r="BF62" s="37">
        <f>'[1]9 мес.'!BF60+'[1]4 кварт.'!BF60</f>
        <v>669.89099999999985</v>
      </c>
      <c r="BG62" s="38">
        <f t="shared" si="0"/>
        <v>137.21341796887</v>
      </c>
      <c r="BH62" s="39">
        <v>488.21100000000001</v>
      </c>
    </row>
    <row r="63" spans="1:60" ht="15.75">
      <c r="A63" s="65">
        <v>7</v>
      </c>
      <c r="B63" s="33" t="s">
        <v>92</v>
      </c>
      <c r="C63" s="35">
        <f>'[1]9 мес.'!C61+'[1]4 кварт.'!C61</f>
        <v>0</v>
      </c>
      <c r="D63" s="35">
        <f>'[1]9 мес.'!D61+'[1]4 кварт.'!D61</f>
        <v>0</v>
      </c>
      <c r="E63" s="35">
        <f>'[1]9 мес.'!E61+'[1]4 кварт.'!E61</f>
        <v>0</v>
      </c>
      <c r="F63" s="35">
        <f>'[1]9 мес.'!F61+'[1]4 кварт.'!F61</f>
        <v>0</v>
      </c>
      <c r="G63" s="35">
        <f>'[1]9 мес.'!G61+'[1]4 кварт.'!G61</f>
        <v>0</v>
      </c>
      <c r="H63" s="35">
        <f>'[1]9 мес.'!H61+'[1]4 кварт.'!H61</f>
        <v>0</v>
      </c>
      <c r="I63" s="35">
        <f>'[1]9 мес.'!I61+'[1]4 кварт.'!I61</f>
        <v>0</v>
      </c>
      <c r="J63" s="35">
        <f>'[1]9 мес.'!J61+'[1]4 кварт.'!J61</f>
        <v>0</v>
      </c>
      <c r="K63" s="35">
        <f>'[1]9 мес.'!K61+'[1]4 кварт.'!K61</f>
        <v>0</v>
      </c>
      <c r="L63" s="35">
        <f>'[1]9 мес.'!L61+'[1]4 кварт.'!L61</f>
        <v>0</v>
      </c>
      <c r="M63" s="35">
        <f>'[1]9 мес.'!M61+'[1]4 кварт.'!M61</f>
        <v>0</v>
      </c>
      <c r="N63" s="35">
        <f>'[1]9 мес.'!N61+'[1]4 кварт.'!N61</f>
        <v>0</v>
      </c>
      <c r="O63" s="35">
        <f>'[1]9 мес.'!O61+'[1]4 кварт.'!O61</f>
        <v>1</v>
      </c>
      <c r="P63" s="35">
        <f>'[1]9 мес.'!P61+'[1]4 кварт.'!P61</f>
        <v>11.252000000000001</v>
      </c>
      <c r="Q63" s="35">
        <f>'[1]9 мес.'!Q61+'[1]4 кварт.'!Q61</f>
        <v>0</v>
      </c>
      <c r="R63" s="35">
        <f>'[1]9 мес.'!R61+'[1]4 кварт.'!R61</f>
        <v>0</v>
      </c>
      <c r="S63" s="35">
        <f>'[1]9 мес.'!S61+'[1]4 кварт.'!S61</f>
        <v>0</v>
      </c>
      <c r="T63" s="35">
        <f>'[1]9 мес.'!T61+'[1]4 кварт.'!T61</f>
        <v>0</v>
      </c>
      <c r="U63" s="35">
        <f>'[1]9 мес.'!U61+'[1]4 кварт.'!U61</f>
        <v>0</v>
      </c>
      <c r="V63" s="35">
        <f>'[1]9 мес.'!V61+'[1]4 кварт.'!V61</f>
        <v>0</v>
      </c>
      <c r="W63" s="35">
        <f>'[1]9 мес.'!W61+'[1]4 кварт.'!W61</f>
        <v>0</v>
      </c>
      <c r="X63" s="35">
        <f>'[1]9 мес.'!X61+'[1]4 кварт.'!X61</f>
        <v>0</v>
      </c>
      <c r="Y63" s="35">
        <f>'[1]9 мес.'!Y61+'[1]4 кварт.'!Y61</f>
        <v>0</v>
      </c>
      <c r="Z63" s="35">
        <f>'[1]9 мес.'!Z61+'[1]4 кварт.'!Z61</f>
        <v>0</v>
      </c>
      <c r="AA63" s="35">
        <f>'[1]9 мес.'!AA61+'[1]4 кварт.'!AA61</f>
        <v>7</v>
      </c>
      <c r="AB63" s="35">
        <f>'[1]9 мес.'!AB61+'[1]4 кварт.'!AB61</f>
        <v>8.2520000000000007</v>
      </c>
      <c r="AC63" s="35">
        <f>'[1]9 мес.'!AC61+'[1]4 кварт.'!AC61</f>
        <v>0</v>
      </c>
      <c r="AD63" s="35">
        <f>'[1]9 мес.'!AD61+'[1]4 кварт.'!AD61</f>
        <v>0</v>
      </c>
      <c r="AE63" s="35">
        <f>'[1]9 мес.'!AE61+'[1]4 кварт.'!AE61</f>
        <v>45</v>
      </c>
      <c r="AF63" s="35">
        <f>'[1]9 мес.'!AF61+'[1]4 кварт.'!AF61</f>
        <v>52.158000000000001</v>
      </c>
      <c r="AG63" s="35">
        <f>'[1]9 мес.'!AG61+'[1]4 кварт.'!AG61</f>
        <v>0</v>
      </c>
      <c r="AH63" s="35">
        <f>'[1]9 мес.'!AH61+'[1]4 кварт.'!AH61</f>
        <v>0</v>
      </c>
      <c r="AI63" s="35">
        <f>'[1]9 мес.'!AI61+'[1]4 кварт.'!AI61</f>
        <v>4</v>
      </c>
      <c r="AJ63" s="35">
        <f>'[1]9 мес.'!AJ61+'[1]4 кварт.'!AJ61</f>
        <v>1.647</v>
      </c>
      <c r="AK63" s="35">
        <f>'[1]9 мес.'!AK61+'[1]4 кварт.'!AK61</f>
        <v>2</v>
      </c>
      <c r="AL63" s="35">
        <f>'[1]9 мес.'!AL61+'[1]4 кварт.'!AL61</f>
        <v>1.0389999999999999</v>
      </c>
      <c r="AM63" s="35">
        <f>'[1]9 мес.'!AM61+'[1]4 кварт.'!AM61</f>
        <v>11.5</v>
      </c>
      <c r="AN63" s="35">
        <f>'[1]9 мес.'!AN61+'[1]4 кварт.'!AN61</f>
        <v>11.58</v>
      </c>
      <c r="AO63" s="35">
        <f>'[1]9 мес.'!AO61+'[1]4 кварт.'!AO61</f>
        <v>4</v>
      </c>
      <c r="AP63" s="35">
        <f>'[1]9 мес.'!AP61+'[1]4 кварт.'!AP61</f>
        <v>13.707000000000001</v>
      </c>
      <c r="AQ63" s="35">
        <f>'[1]9 мес.'!AQ61+'[1]4 кварт.'!AQ61</f>
        <v>58</v>
      </c>
      <c r="AR63" s="35">
        <f>'[1]9 мес.'!AR61+'[1]4 кварт.'!AR61</f>
        <v>77.477000000000004</v>
      </c>
      <c r="AS63" s="35">
        <f>'[1]9 мес.'!AS61+'[1]4 кварт.'!AS61</f>
        <v>1</v>
      </c>
      <c r="AT63" s="35">
        <f>'[1]9 мес.'!AT61+'[1]4 кварт.'!AT61</f>
        <v>55.805999999999997</v>
      </c>
      <c r="AU63" s="35">
        <f>'[1]9 мес.'!AU61+'[1]4 кварт.'!AU61</f>
        <v>48</v>
      </c>
      <c r="AV63" s="35">
        <f>'[1]9 мес.'!AV61+'[1]4 кварт.'!AV61</f>
        <v>5.5090000000000003</v>
      </c>
      <c r="AW63" s="35">
        <f>'[1]9 мес.'!AW61+'[1]4 кварт.'!AW61</f>
        <v>23</v>
      </c>
      <c r="AX63" s="35">
        <f>'[1]9 мес.'!AX61+'[1]4 кварт.'!AX61</f>
        <v>6.306</v>
      </c>
      <c r="AY63" s="35">
        <f>'[1]9 мес.'!AY61+'[1]4 кварт.'!AY61</f>
        <v>0</v>
      </c>
      <c r="AZ63" s="35">
        <f>'[1]9 мес.'!AZ61+'[1]4 кварт.'!AZ61</f>
        <v>0</v>
      </c>
      <c r="BA63" s="35">
        <f>'[1]9 мес.'!BA61+'[1]4 кварт.'!BA61</f>
        <v>0</v>
      </c>
      <c r="BB63" s="35">
        <f>'[1]9 мес.'!BB61+'[1]4 кварт.'!BB61</f>
        <v>0</v>
      </c>
      <c r="BC63" s="35">
        <f>'[1]9 мес.'!BC61+'[1]4 кварт.'!BC61</f>
        <v>57.7</v>
      </c>
      <c r="BD63" s="35">
        <f>'[1]9 мес.'!BD61+'[1]4 кварт.'!BD61</f>
        <v>3.2219999999999995</v>
      </c>
      <c r="BE63" s="36">
        <f>'[1]9 мес.'!BE61+'[1]4 кварт.'!BE61</f>
        <v>0</v>
      </c>
      <c r="BF63" s="37">
        <f>'[1]9 мес.'!BF61+'[1]4 кварт.'!BF61</f>
        <v>247.95500000000004</v>
      </c>
      <c r="BG63" s="38">
        <f t="shared" si="0"/>
        <v>75.306291038747275</v>
      </c>
      <c r="BH63" s="39">
        <v>329.262</v>
      </c>
    </row>
    <row r="64" spans="1:60" ht="15.75">
      <c r="A64" s="65">
        <v>8</v>
      </c>
      <c r="B64" s="33" t="s">
        <v>93</v>
      </c>
      <c r="C64" s="35">
        <f>'[1]9 мес.'!C62+'[1]4 кварт.'!C62</f>
        <v>8</v>
      </c>
      <c r="D64" s="35">
        <f>'[1]9 мес.'!D62+'[1]4 кварт.'!D62</f>
        <v>4.6289999999999996</v>
      </c>
      <c r="E64" s="35">
        <f>'[1]9 мес.'!E62+'[1]4 кварт.'!E62</f>
        <v>0</v>
      </c>
      <c r="F64" s="35">
        <f>'[1]9 мес.'!F62+'[1]4 кварт.'!F62</f>
        <v>0</v>
      </c>
      <c r="G64" s="35">
        <f>'[1]9 мес.'!G62+'[1]4 кварт.'!G62</f>
        <v>0</v>
      </c>
      <c r="H64" s="35">
        <f>'[1]9 мес.'!H62+'[1]4 кварт.'!H62</f>
        <v>0</v>
      </c>
      <c r="I64" s="35">
        <f>'[1]9 мес.'!I62+'[1]4 кварт.'!I62</f>
        <v>0</v>
      </c>
      <c r="J64" s="35">
        <f>'[1]9 мес.'!J62+'[1]4 кварт.'!J62</f>
        <v>0</v>
      </c>
      <c r="K64" s="35">
        <f>'[1]9 мес.'!K62+'[1]4 кварт.'!K62</f>
        <v>0</v>
      </c>
      <c r="L64" s="35">
        <f>'[1]9 мес.'!L62+'[1]4 кварт.'!L62</f>
        <v>0</v>
      </c>
      <c r="M64" s="35">
        <f>'[1]9 мес.'!M62+'[1]4 кварт.'!M62</f>
        <v>0</v>
      </c>
      <c r="N64" s="35">
        <f>'[1]9 мес.'!N62+'[1]4 кварт.'!N62</f>
        <v>0</v>
      </c>
      <c r="O64" s="35">
        <f>'[1]9 мес.'!O62+'[1]4 кварт.'!O62</f>
        <v>0</v>
      </c>
      <c r="P64" s="35">
        <f>'[1]9 мес.'!P62+'[1]4 кварт.'!P62</f>
        <v>0</v>
      </c>
      <c r="Q64" s="35">
        <f>'[1]9 мес.'!Q62+'[1]4 кварт.'!Q62</f>
        <v>0</v>
      </c>
      <c r="R64" s="35">
        <f>'[1]9 мес.'!R62+'[1]4 кварт.'!R62</f>
        <v>0</v>
      </c>
      <c r="S64" s="35">
        <f>'[1]9 мес.'!S62+'[1]4 кварт.'!S62</f>
        <v>0</v>
      </c>
      <c r="T64" s="35">
        <f>'[1]9 мес.'!T62+'[1]4 кварт.'!T62</f>
        <v>0</v>
      </c>
      <c r="U64" s="35">
        <f>'[1]9 мес.'!U62+'[1]4 кварт.'!U62</f>
        <v>0</v>
      </c>
      <c r="V64" s="35">
        <f>'[1]9 мес.'!V62+'[1]4 кварт.'!V62</f>
        <v>0</v>
      </c>
      <c r="W64" s="35">
        <f>'[1]9 мес.'!W62+'[1]4 кварт.'!W62</f>
        <v>3</v>
      </c>
      <c r="X64" s="35">
        <f>'[1]9 мес.'!X62+'[1]4 кварт.'!X62</f>
        <v>5.34</v>
      </c>
      <c r="Y64" s="35">
        <f>'[1]9 мес.'!Y62+'[1]4 кварт.'!Y62</f>
        <v>0</v>
      </c>
      <c r="Z64" s="35">
        <f>'[1]9 мес.'!Z62+'[1]4 кварт.'!Z62</f>
        <v>0</v>
      </c>
      <c r="AA64" s="35">
        <f>'[1]9 мес.'!AA62+'[1]4 кварт.'!AA62</f>
        <v>0</v>
      </c>
      <c r="AB64" s="35">
        <f>'[1]9 мес.'!AB62+'[1]4 кварт.'!AB62</f>
        <v>0</v>
      </c>
      <c r="AC64" s="35">
        <f>'[1]9 мес.'!AC62+'[1]4 кварт.'!AC62</f>
        <v>0</v>
      </c>
      <c r="AD64" s="35">
        <f>'[1]9 мес.'!AD62+'[1]4 кварт.'!AD62</f>
        <v>0</v>
      </c>
      <c r="AE64" s="35">
        <f>'[1]9 мес.'!AE62+'[1]4 кварт.'!AE62</f>
        <v>50</v>
      </c>
      <c r="AF64" s="35">
        <f>'[1]9 мес.'!AF62+'[1]4 кварт.'!AF62</f>
        <v>57.355999999999995</v>
      </c>
      <c r="AG64" s="35">
        <f>'[1]9 мес.'!AG62+'[1]4 кварт.'!AG62</f>
        <v>0</v>
      </c>
      <c r="AH64" s="35">
        <f>'[1]9 мес.'!AH62+'[1]4 кварт.'!AH62</f>
        <v>0</v>
      </c>
      <c r="AI64" s="35">
        <f>'[1]9 мес.'!AI62+'[1]4 кварт.'!AI62</f>
        <v>0</v>
      </c>
      <c r="AJ64" s="35">
        <f>'[1]9 мес.'!AJ62+'[1]4 кварт.'!AJ62</f>
        <v>0</v>
      </c>
      <c r="AK64" s="35">
        <f>'[1]9 мес.'!AK62+'[1]4 кварт.'!AK62</f>
        <v>10</v>
      </c>
      <c r="AL64" s="35">
        <f>'[1]9 мес.'!AL62+'[1]4 кварт.'!AL62</f>
        <v>3.8940000000000001</v>
      </c>
      <c r="AM64" s="35">
        <f>'[1]9 мес.'!AM62+'[1]4 кварт.'!AM62</f>
        <v>4.5</v>
      </c>
      <c r="AN64" s="35">
        <f>'[1]9 мес.'!AN62+'[1]4 кварт.'!AN62</f>
        <v>5.5880000000000001</v>
      </c>
      <c r="AO64" s="35">
        <f>'[1]9 мес.'!AO62+'[1]4 кварт.'!AO62</f>
        <v>0</v>
      </c>
      <c r="AP64" s="35">
        <f>'[1]9 мес.'!AP62+'[1]4 кварт.'!AP62</f>
        <v>0</v>
      </c>
      <c r="AQ64" s="35">
        <f>'[1]9 мес.'!AQ62+'[1]4 кварт.'!AQ62</f>
        <v>62</v>
      </c>
      <c r="AR64" s="35">
        <f>'[1]9 мес.'!AR62+'[1]4 кварт.'!AR62</f>
        <v>74.054000000000002</v>
      </c>
      <c r="AS64" s="35">
        <f>'[1]9 мес.'!AS62+'[1]4 кварт.'!AS62</f>
        <v>0</v>
      </c>
      <c r="AT64" s="35">
        <f>'[1]9 мес.'!AT62+'[1]4 кварт.'!AT62</f>
        <v>0</v>
      </c>
      <c r="AU64" s="35">
        <f>'[1]9 мес.'!AU62+'[1]4 кварт.'!AU62</f>
        <v>0</v>
      </c>
      <c r="AV64" s="35">
        <f>'[1]9 мес.'!AV62+'[1]4 кварт.'!AV62</f>
        <v>0</v>
      </c>
      <c r="AW64" s="35">
        <f>'[1]9 мес.'!AW62+'[1]4 кварт.'!AW62</f>
        <v>21</v>
      </c>
      <c r="AX64" s="35">
        <f>'[1]9 мес.'!AX62+'[1]4 кварт.'!AX62</f>
        <v>4.484</v>
      </c>
      <c r="AY64" s="35">
        <f>'[1]9 мес.'!AY62+'[1]4 кварт.'!AY62</f>
        <v>0</v>
      </c>
      <c r="AZ64" s="35">
        <f>'[1]9 мес.'!AZ62+'[1]4 кварт.'!AZ62</f>
        <v>0</v>
      </c>
      <c r="BA64" s="35">
        <f>'[1]9 мес.'!BA62+'[1]4 кварт.'!BA62</f>
        <v>0</v>
      </c>
      <c r="BB64" s="35">
        <f>'[1]9 мес.'!BB62+'[1]4 кварт.'!BB62</f>
        <v>0</v>
      </c>
      <c r="BC64" s="35">
        <f>'[1]9 мес.'!BC62+'[1]4 кварт.'!BC62</f>
        <v>62</v>
      </c>
      <c r="BD64" s="35">
        <f>'[1]9 мес.'!BD62+'[1]4 кварт.'!BD62</f>
        <v>140.80799999999999</v>
      </c>
      <c r="BE64" s="36">
        <f>'[1]9 мес.'!BE62+'[1]4 кварт.'!BE62</f>
        <v>0</v>
      </c>
      <c r="BF64" s="37">
        <f>'[1]9 мес.'!BF62+'[1]4 кварт.'!BF62</f>
        <v>296.15300000000002</v>
      </c>
      <c r="BG64" s="38">
        <f t="shared" si="0"/>
        <v>59.275649493615155</v>
      </c>
      <c r="BH64" s="39">
        <v>499.62</v>
      </c>
    </row>
    <row r="65" spans="1:60" ht="15.75">
      <c r="A65" s="65">
        <v>9</v>
      </c>
      <c r="B65" s="33" t="s">
        <v>94</v>
      </c>
      <c r="C65" s="35">
        <f>'[1]9 мес.'!C63+'[1]4 кварт.'!C63</f>
        <v>0</v>
      </c>
      <c r="D65" s="35">
        <f>'[1]9 мес.'!D63+'[1]4 кварт.'!D63</f>
        <v>0</v>
      </c>
      <c r="E65" s="35">
        <f>'[1]9 мес.'!E63+'[1]4 кварт.'!E63</f>
        <v>0</v>
      </c>
      <c r="F65" s="35">
        <f>'[1]9 мес.'!F63+'[1]4 кварт.'!F63</f>
        <v>0</v>
      </c>
      <c r="G65" s="35">
        <f>'[1]9 мес.'!G63+'[1]4 кварт.'!G63</f>
        <v>0</v>
      </c>
      <c r="H65" s="35">
        <f>'[1]9 мес.'!H63+'[1]4 кварт.'!H63</f>
        <v>0</v>
      </c>
      <c r="I65" s="35">
        <f>'[1]9 мес.'!I63+'[1]4 кварт.'!I63</f>
        <v>0</v>
      </c>
      <c r="J65" s="35">
        <f>'[1]9 мес.'!J63+'[1]4 кварт.'!J63</f>
        <v>0</v>
      </c>
      <c r="K65" s="35">
        <f>'[1]9 мес.'!K63+'[1]4 кварт.'!K63</f>
        <v>0</v>
      </c>
      <c r="L65" s="35">
        <f>'[1]9 мес.'!L63+'[1]4 кварт.'!L63</f>
        <v>0</v>
      </c>
      <c r="M65" s="35">
        <f>'[1]9 мес.'!M63+'[1]4 кварт.'!M63</f>
        <v>0</v>
      </c>
      <c r="N65" s="35">
        <f>'[1]9 мес.'!N63+'[1]4 кварт.'!N63</f>
        <v>0</v>
      </c>
      <c r="O65" s="35">
        <f>'[1]9 мес.'!O63+'[1]4 кварт.'!O63</f>
        <v>0</v>
      </c>
      <c r="P65" s="35">
        <f>'[1]9 мес.'!P63+'[1]4 кварт.'!P63</f>
        <v>0</v>
      </c>
      <c r="Q65" s="35">
        <f>'[1]9 мес.'!Q63+'[1]4 кварт.'!Q63</f>
        <v>115</v>
      </c>
      <c r="R65" s="35">
        <f>'[1]9 мес.'!R63+'[1]4 кварт.'!R63</f>
        <v>111.705</v>
      </c>
      <c r="S65" s="35">
        <f>'[1]9 мес.'!S63+'[1]4 кварт.'!S63</f>
        <v>0</v>
      </c>
      <c r="T65" s="35">
        <f>'[1]9 мес.'!T63+'[1]4 кварт.'!T63</f>
        <v>0</v>
      </c>
      <c r="U65" s="35">
        <f>'[1]9 мес.'!U63+'[1]4 кварт.'!U63</f>
        <v>0</v>
      </c>
      <c r="V65" s="35">
        <f>'[1]9 мес.'!V63+'[1]4 кварт.'!V63</f>
        <v>0</v>
      </c>
      <c r="W65" s="35">
        <f>'[1]9 мес.'!W63+'[1]4 кварт.'!W63</f>
        <v>16</v>
      </c>
      <c r="X65" s="35">
        <f>'[1]9 мес.'!X63+'[1]4 кварт.'!X63</f>
        <v>10.917</v>
      </c>
      <c r="Y65" s="35">
        <f>'[1]9 мес.'!Y63+'[1]4 кварт.'!Y63</f>
        <v>0</v>
      </c>
      <c r="Z65" s="35">
        <f>'[1]9 мес.'!Z63+'[1]4 кварт.'!Z63</f>
        <v>0</v>
      </c>
      <c r="AA65" s="35">
        <f>'[1]9 мес.'!AA63+'[1]4 кварт.'!AA63</f>
        <v>50</v>
      </c>
      <c r="AB65" s="35">
        <f>'[1]9 мес.'!AB63+'[1]4 кварт.'!AB63</f>
        <v>7.5709999999999997</v>
      </c>
      <c r="AC65" s="35">
        <f>'[1]9 мес.'!AC63+'[1]4 кварт.'!AC63</f>
        <v>0</v>
      </c>
      <c r="AD65" s="35">
        <f>'[1]9 мес.'!AD63+'[1]4 кварт.'!AD63</f>
        <v>0</v>
      </c>
      <c r="AE65" s="35">
        <f>'[1]9 мес.'!AE63+'[1]4 кварт.'!AE63</f>
        <v>0</v>
      </c>
      <c r="AF65" s="35">
        <f>'[1]9 мес.'!AF63+'[1]4 кварт.'!AF63</f>
        <v>0</v>
      </c>
      <c r="AG65" s="35">
        <f>'[1]9 мес.'!AG63+'[1]4 кварт.'!AG63</f>
        <v>0</v>
      </c>
      <c r="AH65" s="35">
        <f>'[1]9 мес.'!AH63+'[1]4 кварт.'!AH63</f>
        <v>0</v>
      </c>
      <c r="AI65" s="35">
        <f>'[1]9 мес.'!AI63+'[1]4 кварт.'!AI63</f>
        <v>0</v>
      </c>
      <c r="AJ65" s="35">
        <f>'[1]9 мес.'!AJ63+'[1]4 кварт.'!AJ63</f>
        <v>0</v>
      </c>
      <c r="AK65" s="35">
        <f>'[1]9 мес.'!AK63+'[1]4 кварт.'!AK63</f>
        <v>0</v>
      </c>
      <c r="AL65" s="35">
        <f>'[1]9 мес.'!AL63+'[1]4 кварт.'!AL63</f>
        <v>0</v>
      </c>
      <c r="AM65" s="35">
        <f>'[1]9 мес.'!AM63+'[1]4 кварт.'!AM63</f>
        <v>0</v>
      </c>
      <c r="AN65" s="35">
        <f>'[1]9 мес.'!AN63+'[1]4 кварт.'!AN63</f>
        <v>0</v>
      </c>
      <c r="AO65" s="35">
        <f>'[1]9 мес.'!AO63+'[1]4 кварт.'!AO63</f>
        <v>1</v>
      </c>
      <c r="AP65" s="35">
        <f>'[1]9 мес.'!AP63+'[1]4 кварт.'!AP63</f>
        <v>3.0449999999999999</v>
      </c>
      <c r="AQ65" s="35">
        <f>'[1]9 мес.'!AQ63+'[1]4 кварт.'!AQ63</f>
        <v>87</v>
      </c>
      <c r="AR65" s="35">
        <f>'[1]9 мес.'!AR63+'[1]4 кварт.'!AR63</f>
        <v>76.826999999999998</v>
      </c>
      <c r="AS65" s="35">
        <f>'[1]9 мес.'!AS63+'[1]4 кварт.'!AS63</f>
        <v>0</v>
      </c>
      <c r="AT65" s="35">
        <f>'[1]9 мес.'!AT63+'[1]4 кварт.'!AT63</f>
        <v>0</v>
      </c>
      <c r="AU65" s="35">
        <f>'[1]9 мес.'!AU63+'[1]4 кварт.'!AU63</f>
        <v>0</v>
      </c>
      <c r="AV65" s="35">
        <f>'[1]9 мес.'!AV63+'[1]4 кварт.'!AV63</f>
        <v>0</v>
      </c>
      <c r="AW65" s="35">
        <f>'[1]9 мес.'!AW63+'[1]4 кварт.'!AW63</f>
        <v>8</v>
      </c>
      <c r="AX65" s="35">
        <f>'[1]9 мес.'!AX63+'[1]4 кварт.'!AX63</f>
        <v>2.4239999999999999</v>
      </c>
      <c r="AY65" s="35">
        <f>'[1]9 мес.'!AY63+'[1]4 кварт.'!AY63</f>
        <v>0</v>
      </c>
      <c r="AZ65" s="35">
        <f>'[1]9 мес.'!AZ63+'[1]4 кварт.'!AZ63</f>
        <v>0</v>
      </c>
      <c r="BA65" s="35">
        <f>'[1]9 мес.'!BA63+'[1]4 кварт.'!BA63</f>
        <v>0</v>
      </c>
      <c r="BB65" s="35">
        <f>'[1]9 мес.'!BB63+'[1]4 кварт.'!BB63</f>
        <v>0</v>
      </c>
      <c r="BC65" s="35">
        <f>'[1]9 мес.'!BC63+'[1]4 кварт.'!BC63</f>
        <v>0</v>
      </c>
      <c r="BD65" s="35">
        <f>'[1]9 мес.'!BD63+'[1]4 кварт.'!BD63</f>
        <v>0</v>
      </c>
      <c r="BE65" s="36">
        <f>'[1]9 мес.'!BE63+'[1]4 кварт.'!BE63</f>
        <v>0</v>
      </c>
      <c r="BF65" s="37">
        <f>'[1]9 мес.'!BF63+'[1]4 кварт.'!BF63</f>
        <v>212.489</v>
      </c>
      <c r="BG65" s="38">
        <f t="shared" si="0"/>
        <v>79.967860664313292</v>
      </c>
      <c r="BH65" s="39">
        <v>265.71800000000002</v>
      </c>
    </row>
    <row r="66" spans="1:60" ht="15.75">
      <c r="A66" s="65">
        <v>10</v>
      </c>
      <c r="B66" s="33" t="s">
        <v>95</v>
      </c>
      <c r="C66" s="35">
        <f>'[1]9 мес.'!C64+'[1]4 кварт.'!C64</f>
        <v>0</v>
      </c>
      <c r="D66" s="35">
        <f>'[1]9 мес.'!D64+'[1]4 кварт.'!D64</f>
        <v>0</v>
      </c>
      <c r="E66" s="35">
        <f>'[1]9 мес.'!E64+'[1]4 кварт.'!E64</f>
        <v>0</v>
      </c>
      <c r="F66" s="35">
        <f>'[1]9 мес.'!F64+'[1]4 кварт.'!F64</f>
        <v>0</v>
      </c>
      <c r="G66" s="35">
        <f>'[1]9 мес.'!G64+'[1]4 кварт.'!G64</f>
        <v>0</v>
      </c>
      <c r="H66" s="35">
        <f>'[1]9 мес.'!H64+'[1]4 кварт.'!H64</f>
        <v>0</v>
      </c>
      <c r="I66" s="35">
        <f>'[1]9 мес.'!I64+'[1]4 кварт.'!I64</f>
        <v>0</v>
      </c>
      <c r="J66" s="35">
        <f>'[1]9 мес.'!J64+'[1]4 кварт.'!J64</f>
        <v>0</v>
      </c>
      <c r="K66" s="35">
        <f>'[1]9 мес.'!K64+'[1]4 кварт.'!K64</f>
        <v>0</v>
      </c>
      <c r="L66" s="35">
        <f>'[1]9 мес.'!L64+'[1]4 кварт.'!L64</f>
        <v>0</v>
      </c>
      <c r="M66" s="35">
        <f>'[1]9 мес.'!M64+'[1]4 кварт.'!M64</f>
        <v>0</v>
      </c>
      <c r="N66" s="35">
        <f>'[1]9 мес.'!N64+'[1]4 кварт.'!N64</f>
        <v>0</v>
      </c>
      <c r="O66" s="35">
        <f>'[1]9 мес.'!O64+'[1]4 кварт.'!O64</f>
        <v>0</v>
      </c>
      <c r="P66" s="35">
        <f>'[1]9 мес.'!P64+'[1]4 кварт.'!P64</f>
        <v>0</v>
      </c>
      <c r="Q66" s="35">
        <f>'[1]9 мес.'!Q64+'[1]4 кварт.'!Q64</f>
        <v>0</v>
      </c>
      <c r="R66" s="35">
        <f>'[1]9 мес.'!R64+'[1]4 кварт.'!R64</f>
        <v>0</v>
      </c>
      <c r="S66" s="35">
        <f>'[1]9 мес.'!S64+'[1]4 кварт.'!S64</f>
        <v>0</v>
      </c>
      <c r="T66" s="35">
        <f>'[1]9 мес.'!T64+'[1]4 кварт.'!T64</f>
        <v>0</v>
      </c>
      <c r="U66" s="35">
        <f>'[1]9 мес.'!U64+'[1]4 кварт.'!U64</f>
        <v>0</v>
      </c>
      <c r="V66" s="35">
        <f>'[1]9 мес.'!V64+'[1]4 кварт.'!V64</f>
        <v>0</v>
      </c>
      <c r="W66" s="35">
        <f>'[1]9 мес.'!W64+'[1]4 кварт.'!W64</f>
        <v>0</v>
      </c>
      <c r="X66" s="35">
        <f>'[1]9 мес.'!X64+'[1]4 кварт.'!X64</f>
        <v>0</v>
      </c>
      <c r="Y66" s="35">
        <f>'[1]9 мес.'!Y64+'[1]4 кварт.'!Y64</f>
        <v>0</v>
      </c>
      <c r="Z66" s="35">
        <f>'[1]9 мес.'!Z64+'[1]4 кварт.'!Z64</f>
        <v>0</v>
      </c>
      <c r="AA66" s="35">
        <f>'[1]9 мес.'!AA64+'[1]4 кварт.'!AA64</f>
        <v>0</v>
      </c>
      <c r="AB66" s="35">
        <f>'[1]9 мес.'!AB64+'[1]4 кварт.'!AB64</f>
        <v>0</v>
      </c>
      <c r="AC66" s="35">
        <f>'[1]9 мес.'!AC64+'[1]4 кварт.'!AC64</f>
        <v>0</v>
      </c>
      <c r="AD66" s="35">
        <f>'[1]9 мес.'!AD64+'[1]4 кварт.'!AD64</f>
        <v>0</v>
      </c>
      <c r="AE66" s="35">
        <f>'[1]9 мес.'!AE64+'[1]4 кварт.'!AE64</f>
        <v>0</v>
      </c>
      <c r="AF66" s="35">
        <f>'[1]9 мес.'!AF64+'[1]4 кварт.'!AF64</f>
        <v>0</v>
      </c>
      <c r="AG66" s="35">
        <f>'[1]9 мес.'!AG64+'[1]4 кварт.'!AG64</f>
        <v>0</v>
      </c>
      <c r="AH66" s="35">
        <f>'[1]9 мес.'!AH64+'[1]4 кварт.'!AH64</f>
        <v>0</v>
      </c>
      <c r="AI66" s="35">
        <f>'[1]9 мес.'!AI64+'[1]4 кварт.'!AI64</f>
        <v>0</v>
      </c>
      <c r="AJ66" s="35">
        <f>'[1]9 мес.'!AJ64+'[1]4 кварт.'!AJ64</f>
        <v>0</v>
      </c>
      <c r="AK66" s="35">
        <f>'[1]9 мес.'!AK64+'[1]4 кварт.'!AK64</f>
        <v>0</v>
      </c>
      <c r="AL66" s="35">
        <f>'[1]9 мес.'!AL64+'[1]4 кварт.'!AL64</f>
        <v>0</v>
      </c>
      <c r="AM66" s="35">
        <f>'[1]9 мес.'!AM64+'[1]4 кварт.'!AM64</f>
        <v>0</v>
      </c>
      <c r="AN66" s="35">
        <f>'[1]9 мес.'!AN64+'[1]4 кварт.'!AN64</f>
        <v>0</v>
      </c>
      <c r="AO66" s="35">
        <f>'[1]9 мес.'!AO64+'[1]4 кварт.'!AO64</f>
        <v>0</v>
      </c>
      <c r="AP66" s="35">
        <f>'[1]9 мес.'!AP64+'[1]4 кварт.'!AP64</f>
        <v>0</v>
      </c>
      <c r="AQ66" s="35">
        <f>'[1]9 мес.'!AQ64+'[1]4 кварт.'!AQ64</f>
        <v>25</v>
      </c>
      <c r="AR66" s="35">
        <f>'[1]9 мес.'!AR64+'[1]4 кварт.'!AR64</f>
        <v>19.762999999999998</v>
      </c>
      <c r="AS66" s="35">
        <f>'[1]9 мес.'!AS64+'[1]4 кварт.'!AS64</f>
        <v>0</v>
      </c>
      <c r="AT66" s="35">
        <f>'[1]9 мес.'!AT64+'[1]4 кварт.'!AT64</f>
        <v>0</v>
      </c>
      <c r="AU66" s="35">
        <f>'[1]9 мес.'!AU64+'[1]4 кварт.'!AU64</f>
        <v>0</v>
      </c>
      <c r="AV66" s="35">
        <f>'[1]9 мес.'!AV64+'[1]4 кварт.'!AV64</f>
        <v>0</v>
      </c>
      <c r="AW66" s="35">
        <f>'[1]9 мес.'!AW64+'[1]4 кварт.'!AW64</f>
        <v>0</v>
      </c>
      <c r="AX66" s="35">
        <f>'[1]9 мес.'!AX64+'[1]4 кварт.'!AX64</f>
        <v>0</v>
      </c>
      <c r="AY66" s="35">
        <f>'[1]9 мес.'!AY64+'[1]4 кварт.'!AY64</f>
        <v>0</v>
      </c>
      <c r="AZ66" s="35">
        <f>'[1]9 мес.'!AZ64+'[1]4 кварт.'!AZ64</f>
        <v>0</v>
      </c>
      <c r="BA66" s="35">
        <f>'[1]9 мес.'!BA64+'[1]4 кварт.'!BA64</f>
        <v>0</v>
      </c>
      <c r="BB66" s="35">
        <f>'[1]9 мес.'!BB64+'[1]4 кварт.'!BB64</f>
        <v>0</v>
      </c>
      <c r="BC66" s="35">
        <f>'[1]9 мес.'!BC64+'[1]4 кварт.'!BC64</f>
        <v>0</v>
      </c>
      <c r="BD66" s="35">
        <f>'[1]9 мес.'!BD64+'[1]4 кварт.'!BD64</f>
        <v>1.78</v>
      </c>
      <c r="BE66" s="36">
        <f>'[1]9 мес.'!BE64+'[1]4 кварт.'!BE64</f>
        <v>0</v>
      </c>
      <c r="BF66" s="37">
        <f>'[1]9 мес.'!BF64+'[1]4 кварт.'!BF64</f>
        <v>21.542999999999999</v>
      </c>
      <c r="BG66" s="38">
        <f t="shared" si="0"/>
        <v>23.721852116941033</v>
      </c>
      <c r="BH66" s="39">
        <v>90.814999999999998</v>
      </c>
    </row>
    <row r="67" spans="1:60" ht="15.75">
      <c r="A67" s="65">
        <v>11</v>
      </c>
      <c r="B67" s="33" t="s">
        <v>96</v>
      </c>
      <c r="C67" s="35">
        <f>'[1]9 мес.'!C65+'[1]4 кварт.'!C65</f>
        <v>0</v>
      </c>
      <c r="D67" s="35">
        <f>'[1]9 мес.'!D65+'[1]4 кварт.'!D65</f>
        <v>0</v>
      </c>
      <c r="E67" s="35">
        <f>'[1]9 мес.'!E65+'[1]4 кварт.'!E65</f>
        <v>0</v>
      </c>
      <c r="F67" s="35">
        <f>'[1]9 мес.'!F65+'[1]4 кварт.'!F65</f>
        <v>0</v>
      </c>
      <c r="G67" s="35">
        <f>'[1]9 мес.'!G65+'[1]4 кварт.'!G65</f>
        <v>0</v>
      </c>
      <c r="H67" s="35">
        <f>'[1]9 мес.'!H65+'[1]4 кварт.'!H65</f>
        <v>0</v>
      </c>
      <c r="I67" s="35">
        <f>'[1]9 мес.'!I65+'[1]4 кварт.'!I65</f>
        <v>0</v>
      </c>
      <c r="J67" s="35">
        <f>'[1]9 мес.'!J65+'[1]4 кварт.'!J65</f>
        <v>0</v>
      </c>
      <c r="K67" s="35">
        <f>'[1]9 мес.'!K65+'[1]4 кварт.'!K65</f>
        <v>0</v>
      </c>
      <c r="L67" s="35">
        <f>'[1]9 мес.'!L65+'[1]4 кварт.'!L65</f>
        <v>0</v>
      </c>
      <c r="M67" s="35">
        <f>'[1]9 мес.'!M65+'[1]4 кварт.'!M65</f>
        <v>0</v>
      </c>
      <c r="N67" s="35">
        <f>'[1]9 мес.'!N65+'[1]4 кварт.'!N65</f>
        <v>0</v>
      </c>
      <c r="O67" s="35">
        <f>'[1]9 мес.'!O65+'[1]4 кварт.'!O65</f>
        <v>1</v>
      </c>
      <c r="P67" s="35">
        <f>'[1]9 мес.'!P65+'[1]4 кварт.'!P65</f>
        <v>16.399999999999999</v>
      </c>
      <c r="Q67" s="35">
        <f>'[1]9 мес.'!Q65+'[1]4 кварт.'!Q65</f>
        <v>0</v>
      </c>
      <c r="R67" s="35">
        <f>'[1]9 мес.'!R65+'[1]4 кварт.'!R65</f>
        <v>0</v>
      </c>
      <c r="S67" s="35">
        <f>'[1]9 мес.'!S65+'[1]4 кварт.'!S65</f>
        <v>0</v>
      </c>
      <c r="T67" s="35">
        <f>'[1]9 мес.'!T65+'[1]4 кварт.'!T65</f>
        <v>0</v>
      </c>
      <c r="U67" s="35">
        <f>'[1]9 мес.'!U65+'[1]4 кварт.'!U65</f>
        <v>0</v>
      </c>
      <c r="V67" s="35">
        <f>'[1]9 мес.'!V65+'[1]4 кварт.'!V65</f>
        <v>0</v>
      </c>
      <c r="W67" s="35">
        <f>'[1]9 мес.'!W65+'[1]4 кварт.'!W65</f>
        <v>0</v>
      </c>
      <c r="X67" s="35">
        <f>'[1]9 мес.'!X65+'[1]4 кварт.'!X65</f>
        <v>0</v>
      </c>
      <c r="Y67" s="35">
        <f>'[1]9 мес.'!Y65+'[1]4 кварт.'!Y65</f>
        <v>0</v>
      </c>
      <c r="Z67" s="35">
        <f>'[1]9 мес.'!Z65+'[1]4 кварт.'!Z65</f>
        <v>0</v>
      </c>
      <c r="AA67" s="35">
        <f>'[1]9 мес.'!AA65+'[1]4 кварт.'!AA65</f>
        <v>0</v>
      </c>
      <c r="AB67" s="35">
        <f>'[1]9 мес.'!AB65+'[1]4 кварт.'!AB65</f>
        <v>0</v>
      </c>
      <c r="AC67" s="35">
        <f>'[1]9 мес.'!AC65+'[1]4 кварт.'!AC65</f>
        <v>0</v>
      </c>
      <c r="AD67" s="35">
        <f>'[1]9 мес.'!AD65+'[1]4 кварт.'!AD65</f>
        <v>0</v>
      </c>
      <c r="AE67" s="35">
        <f>'[1]9 мес.'!AE65+'[1]4 кварт.'!AE65</f>
        <v>0</v>
      </c>
      <c r="AF67" s="35">
        <f>'[1]9 мес.'!AF65+'[1]4 кварт.'!AF65</f>
        <v>0</v>
      </c>
      <c r="AG67" s="35">
        <f>'[1]9 мес.'!AG65+'[1]4 кварт.'!AG65</f>
        <v>0</v>
      </c>
      <c r="AH67" s="35">
        <f>'[1]9 мес.'!AH65+'[1]4 кварт.'!AH65</f>
        <v>0</v>
      </c>
      <c r="AI67" s="35">
        <f>'[1]9 мес.'!AI65+'[1]4 кварт.'!AI65</f>
        <v>0</v>
      </c>
      <c r="AJ67" s="35">
        <f>'[1]9 мес.'!AJ65+'[1]4 кварт.'!AJ65</f>
        <v>0</v>
      </c>
      <c r="AK67" s="35">
        <f>'[1]9 мес.'!AK65+'[1]4 кварт.'!AK65</f>
        <v>0</v>
      </c>
      <c r="AL67" s="35">
        <f>'[1]9 мес.'!AL65+'[1]4 кварт.'!AL65</f>
        <v>0</v>
      </c>
      <c r="AM67" s="35">
        <f>'[1]9 мес.'!AM65+'[1]4 кварт.'!AM65</f>
        <v>0</v>
      </c>
      <c r="AN67" s="35">
        <f>'[1]9 мес.'!AN65+'[1]4 кварт.'!AN65</f>
        <v>0</v>
      </c>
      <c r="AO67" s="35">
        <f>'[1]9 мес.'!AO65+'[1]4 кварт.'!AO65</f>
        <v>0</v>
      </c>
      <c r="AP67" s="35">
        <f>'[1]9 мес.'!AP65+'[1]4 кварт.'!AP65</f>
        <v>0</v>
      </c>
      <c r="AQ67" s="35">
        <f>'[1]9 мес.'!AQ65+'[1]4 кварт.'!AQ65</f>
        <v>6</v>
      </c>
      <c r="AR67" s="35">
        <f>'[1]9 мес.'!AR65+'[1]4 кварт.'!AR65</f>
        <v>10.744999999999999</v>
      </c>
      <c r="AS67" s="35">
        <f>'[1]9 мес.'!AS65+'[1]4 кварт.'!AS65</f>
        <v>0</v>
      </c>
      <c r="AT67" s="35">
        <f>'[1]9 мес.'!AT65+'[1]4 кварт.'!AT65</f>
        <v>0</v>
      </c>
      <c r="AU67" s="35">
        <f>'[1]9 мес.'!AU65+'[1]4 кварт.'!AU65</f>
        <v>110</v>
      </c>
      <c r="AV67" s="35">
        <f>'[1]9 мес.'!AV65+'[1]4 кварт.'!AV65</f>
        <v>94.247</v>
      </c>
      <c r="AW67" s="35">
        <f>'[1]9 мес.'!AW65+'[1]4 кварт.'!AW65</f>
        <v>0</v>
      </c>
      <c r="AX67" s="35">
        <f>'[1]9 мес.'!AX65+'[1]4 кварт.'!AX65</f>
        <v>0</v>
      </c>
      <c r="AY67" s="35">
        <f>'[1]9 мес.'!AY65+'[1]4 кварт.'!AY65</f>
        <v>0</v>
      </c>
      <c r="AZ67" s="35">
        <f>'[1]9 мес.'!AZ65+'[1]4 кварт.'!AZ65</f>
        <v>0</v>
      </c>
      <c r="BA67" s="35">
        <f>'[1]9 мес.'!BA65+'[1]4 кварт.'!BA65</f>
        <v>0</v>
      </c>
      <c r="BB67" s="35">
        <f>'[1]9 мес.'!BB65+'[1]4 кварт.'!BB65</f>
        <v>0</v>
      </c>
      <c r="BC67" s="35">
        <f>'[1]9 мес.'!BC65+'[1]4 кварт.'!BC65</f>
        <v>4</v>
      </c>
      <c r="BD67" s="35">
        <f>'[1]9 мес.'!BD65+'[1]4 кварт.'!BD65</f>
        <v>4.617</v>
      </c>
      <c r="BE67" s="36">
        <f>'[1]9 мес.'!BE65+'[1]4 кварт.'!BE65</f>
        <v>7.2220000000000004</v>
      </c>
      <c r="BF67" s="37">
        <f>'[1]9 мес.'!BF65+'[1]4 кварт.'!BF65</f>
        <v>133.23099999999999</v>
      </c>
      <c r="BG67" s="38">
        <f t="shared" si="0"/>
        <v>681.66282936812468</v>
      </c>
      <c r="BH67" s="39">
        <v>19.545000000000002</v>
      </c>
    </row>
    <row r="68" spans="1:60" ht="15.75">
      <c r="A68" s="65">
        <v>12</v>
      </c>
      <c r="B68" s="33" t="s">
        <v>97</v>
      </c>
      <c r="C68" s="35">
        <f>'[1]9 мес.'!C66+'[1]4 кварт.'!C66</f>
        <v>0</v>
      </c>
      <c r="D68" s="35">
        <f>'[1]9 мес.'!D66+'[1]4 кварт.'!D66</f>
        <v>0</v>
      </c>
      <c r="E68" s="35">
        <f>'[1]9 мес.'!E66+'[1]4 кварт.'!E66</f>
        <v>0</v>
      </c>
      <c r="F68" s="35">
        <f>'[1]9 мес.'!F66+'[1]4 кварт.'!F66</f>
        <v>0</v>
      </c>
      <c r="G68" s="35">
        <f>'[1]9 мес.'!G66+'[1]4 кварт.'!G66</f>
        <v>0</v>
      </c>
      <c r="H68" s="35">
        <f>'[1]9 мес.'!H66+'[1]4 кварт.'!H66</f>
        <v>0</v>
      </c>
      <c r="I68" s="35">
        <f>'[1]9 мес.'!I66+'[1]4 кварт.'!I66</f>
        <v>0</v>
      </c>
      <c r="J68" s="35">
        <f>'[1]9 мес.'!J66+'[1]4 кварт.'!J66</f>
        <v>0</v>
      </c>
      <c r="K68" s="35">
        <f>'[1]9 мес.'!K66+'[1]4 кварт.'!K66</f>
        <v>0</v>
      </c>
      <c r="L68" s="35">
        <f>'[1]9 мес.'!L66+'[1]4 кварт.'!L66</f>
        <v>0</v>
      </c>
      <c r="M68" s="35">
        <f>'[1]9 мес.'!M66+'[1]4 кварт.'!M66</f>
        <v>0</v>
      </c>
      <c r="N68" s="35">
        <f>'[1]9 мес.'!N66+'[1]4 кварт.'!N66</f>
        <v>0</v>
      </c>
      <c r="O68" s="35">
        <f>'[1]9 мес.'!O66+'[1]4 кварт.'!O66</f>
        <v>0</v>
      </c>
      <c r="P68" s="35">
        <f>'[1]9 мес.'!P66+'[1]4 кварт.'!P66</f>
        <v>0</v>
      </c>
      <c r="Q68" s="35">
        <f>'[1]9 мес.'!Q66+'[1]4 кварт.'!Q66</f>
        <v>0</v>
      </c>
      <c r="R68" s="35">
        <f>'[1]9 мес.'!R66+'[1]4 кварт.'!R66</f>
        <v>0</v>
      </c>
      <c r="S68" s="35">
        <f>'[1]9 мес.'!S66+'[1]4 кварт.'!S66</f>
        <v>0</v>
      </c>
      <c r="T68" s="35">
        <f>'[1]9 мес.'!T66+'[1]4 кварт.'!T66</f>
        <v>0</v>
      </c>
      <c r="U68" s="35">
        <f>'[1]9 мес.'!U66+'[1]4 кварт.'!U66</f>
        <v>0</v>
      </c>
      <c r="V68" s="35">
        <f>'[1]9 мес.'!V66+'[1]4 кварт.'!V66</f>
        <v>0</v>
      </c>
      <c r="W68" s="35">
        <f>'[1]9 мес.'!W66+'[1]4 кварт.'!W66</f>
        <v>0</v>
      </c>
      <c r="X68" s="35">
        <f>'[1]9 мес.'!X66+'[1]4 кварт.'!X66</f>
        <v>0</v>
      </c>
      <c r="Y68" s="35">
        <f>'[1]9 мес.'!Y66+'[1]4 кварт.'!Y66</f>
        <v>0</v>
      </c>
      <c r="Z68" s="35">
        <f>'[1]9 мес.'!Z66+'[1]4 кварт.'!Z66</f>
        <v>0</v>
      </c>
      <c r="AA68" s="35">
        <f>'[1]9 мес.'!AA66+'[1]4 кварт.'!AA66</f>
        <v>0</v>
      </c>
      <c r="AB68" s="35">
        <f>'[1]9 мес.'!AB66+'[1]4 кварт.'!AB66</f>
        <v>0</v>
      </c>
      <c r="AC68" s="35">
        <f>'[1]9 мес.'!AC66+'[1]4 кварт.'!AC66</f>
        <v>0</v>
      </c>
      <c r="AD68" s="35">
        <f>'[1]9 мес.'!AD66+'[1]4 кварт.'!AD66</f>
        <v>0</v>
      </c>
      <c r="AE68" s="35">
        <f>'[1]9 мес.'!AE66+'[1]4 кварт.'!AE66</f>
        <v>0</v>
      </c>
      <c r="AF68" s="35">
        <f>'[1]9 мес.'!AF66+'[1]4 кварт.'!AF66</f>
        <v>0</v>
      </c>
      <c r="AG68" s="35">
        <f>'[1]9 мес.'!AG66+'[1]4 кварт.'!AG66</f>
        <v>45</v>
      </c>
      <c r="AH68" s="35">
        <f>'[1]9 мес.'!AH66+'[1]4 кварт.'!AH66</f>
        <v>23.440999999999999</v>
      </c>
      <c r="AI68" s="35">
        <f>'[1]9 мес.'!AI66+'[1]4 кварт.'!AI66</f>
        <v>0</v>
      </c>
      <c r="AJ68" s="35">
        <f>'[1]9 мес.'!AJ66+'[1]4 кварт.'!AJ66</f>
        <v>0</v>
      </c>
      <c r="AK68" s="35">
        <f>'[1]9 мес.'!AK66+'[1]4 кварт.'!AK66</f>
        <v>1.5</v>
      </c>
      <c r="AL68" s="35">
        <f>'[1]9 мес.'!AL66+'[1]4 кварт.'!AL66</f>
        <v>0.77900000000000003</v>
      </c>
      <c r="AM68" s="35">
        <f>'[1]9 мес.'!AM66+'[1]4 кварт.'!AM66</f>
        <v>0</v>
      </c>
      <c r="AN68" s="35">
        <f>'[1]9 мес.'!AN66+'[1]4 кварт.'!AN66</f>
        <v>0</v>
      </c>
      <c r="AO68" s="35">
        <f>'[1]9 мес.'!AO66+'[1]4 кварт.'!AO66</f>
        <v>0</v>
      </c>
      <c r="AP68" s="35">
        <f>'[1]9 мес.'!AP66+'[1]4 кварт.'!AP66</f>
        <v>0</v>
      </c>
      <c r="AQ68" s="35">
        <f>'[1]9 мес.'!AQ66+'[1]4 кварт.'!AQ66</f>
        <v>14</v>
      </c>
      <c r="AR68" s="35">
        <f>'[1]9 мес.'!AR66+'[1]4 кварт.'!AR66</f>
        <v>20.536000000000001</v>
      </c>
      <c r="AS68" s="35">
        <f>'[1]9 мес.'!AS66+'[1]4 кварт.'!AS66</f>
        <v>0</v>
      </c>
      <c r="AT68" s="35">
        <f>'[1]9 мес.'!AT66+'[1]4 кварт.'!AT66</f>
        <v>0</v>
      </c>
      <c r="AU68" s="35">
        <f>'[1]9 мес.'!AU66+'[1]4 кварт.'!AU66</f>
        <v>0</v>
      </c>
      <c r="AV68" s="35">
        <f>'[1]9 мес.'!AV66+'[1]4 кварт.'!AV66</f>
        <v>0</v>
      </c>
      <c r="AW68" s="35">
        <f>'[1]9 мес.'!AW66+'[1]4 кварт.'!AW66</f>
        <v>0</v>
      </c>
      <c r="AX68" s="35">
        <f>'[1]9 мес.'!AX66+'[1]4 кварт.'!AX66</f>
        <v>0</v>
      </c>
      <c r="AY68" s="35">
        <f>'[1]9 мес.'!AY66+'[1]4 кварт.'!AY66</f>
        <v>0</v>
      </c>
      <c r="AZ68" s="35">
        <f>'[1]9 мес.'!AZ66+'[1]4 кварт.'!AZ66</f>
        <v>0</v>
      </c>
      <c r="BA68" s="35">
        <f>'[1]9 мес.'!BA66+'[1]4 кварт.'!BA66</f>
        <v>0</v>
      </c>
      <c r="BB68" s="35">
        <f>'[1]9 мес.'!BB66+'[1]4 кварт.'!BB66</f>
        <v>0</v>
      </c>
      <c r="BC68" s="35">
        <f>'[1]9 мес.'!BC66+'[1]4 кварт.'!BC66</f>
        <v>0</v>
      </c>
      <c r="BD68" s="35">
        <f>'[1]9 мес.'!BD66+'[1]4 кварт.'!BD66</f>
        <v>0</v>
      </c>
      <c r="BE68" s="36">
        <f>'[1]9 мес.'!BE66+'[1]4 кварт.'!BE66</f>
        <v>0</v>
      </c>
      <c r="BF68" s="37">
        <f>'[1]9 мес.'!BF66+'[1]4 кварт.'!BF66</f>
        <v>44.756</v>
      </c>
      <c r="BG68" s="38">
        <f t="shared" si="0"/>
        <v>46.978062349113053</v>
      </c>
      <c r="BH68" s="39">
        <v>95.27</v>
      </c>
    </row>
    <row r="69" spans="1:60" ht="15.75">
      <c r="A69" s="65">
        <v>13</v>
      </c>
      <c r="B69" s="33" t="s">
        <v>98</v>
      </c>
      <c r="C69" s="35">
        <f>'[1]9 мес.'!C67+'[1]4 кварт.'!C67</f>
        <v>0</v>
      </c>
      <c r="D69" s="35">
        <f>'[1]9 мес.'!D67+'[1]4 кварт.'!D67</f>
        <v>0</v>
      </c>
      <c r="E69" s="35">
        <f>'[1]9 мес.'!E67+'[1]4 кварт.'!E67</f>
        <v>0</v>
      </c>
      <c r="F69" s="35">
        <f>'[1]9 мес.'!F67+'[1]4 кварт.'!F67</f>
        <v>0</v>
      </c>
      <c r="G69" s="35">
        <f>'[1]9 мес.'!G67+'[1]4 кварт.'!G67</f>
        <v>0</v>
      </c>
      <c r="H69" s="35">
        <f>'[1]9 мес.'!H67+'[1]4 кварт.'!H67</f>
        <v>0</v>
      </c>
      <c r="I69" s="35">
        <f>'[1]9 мес.'!I67+'[1]4 кварт.'!I67</f>
        <v>0</v>
      </c>
      <c r="J69" s="35">
        <f>'[1]9 мес.'!J67+'[1]4 кварт.'!J67</f>
        <v>0</v>
      </c>
      <c r="K69" s="35">
        <f>'[1]9 мес.'!K67+'[1]4 кварт.'!K67</f>
        <v>0</v>
      </c>
      <c r="L69" s="35">
        <f>'[1]9 мес.'!L67+'[1]4 кварт.'!L67</f>
        <v>0</v>
      </c>
      <c r="M69" s="35">
        <f>'[1]9 мес.'!M67+'[1]4 кварт.'!M67</f>
        <v>0</v>
      </c>
      <c r="N69" s="35">
        <f>'[1]9 мес.'!N67+'[1]4 кварт.'!N67</f>
        <v>0</v>
      </c>
      <c r="O69" s="35">
        <f>'[1]9 мес.'!O67+'[1]4 кварт.'!O67</f>
        <v>0</v>
      </c>
      <c r="P69" s="35">
        <f>'[1]9 мес.'!P67+'[1]4 кварт.'!P67</f>
        <v>0</v>
      </c>
      <c r="Q69" s="35">
        <f>'[1]9 мес.'!Q67+'[1]4 кварт.'!Q67</f>
        <v>128.30000000000001</v>
      </c>
      <c r="R69" s="35">
        <f>'[1]9 мес.'!R67+'[1]4 кварт.'!R67</f>
        <v>133.06399999999999</v>
      </c>
      <c r="S69" s="35">
        <f>'[1]9 мес.'!S67+'[1]4 кварт.'!S67</f>
        <v>0</v>
      </c>
      <c r="T69" s="35">
        <f>'[1]9 мес.'!T67+'[1]4 кварт.'!T67</f>
        <v>0</v>
      </c>
      <c r="U69" s="35">
        <f>'[1]9 мес.'!U67+'[1]4 кварт.'!U67</f>
        <v>0</v>
      </c>
      <c r="V69" s="35">
        <f>'[1]9 мес.'!V67+'[1]4 кварт.'!V67</f>
        <v>0</v>
      </c>
      <c r="W69" s="35">
        <f>'[1]9 мес.'!W67+'[1]4 кварт.'!W67</f>
        <v>0</v>
      </c>
      <c r="X69" s="35">
        <f>'[1]9 мес.'!X67+'[1]4 кварт.'!X67</f>
        <v>0</v>
      </c>
      <c r="Y69" s="35">
        <f>'[1]9 мес.'!Y67+'[1]4 кварт.'!Y67</f>
        <v>0</v>
      </c>
      <c r="Z69" s="35">
        <f>'[1]9 мес.'!Z67+'[1]4 кварт.'!Z67</f>
        <v>0</v>
      </c>
      <c r="AA69" s="35">
        <f>'[1]9 мес.'!AA67+'[1]4 кварт.'!AA67</f>
        <v>0</v>
      </c>
      <c r="AB69" s="35">
        <f>'[1]9 мес.'!AB67+'[1]4 кварт.'!AB67</f>
        <v>0</v>
      </c>
      <c r="AC69" s="35">
        <f>'[1]9 мес.'!AC67+'[1]4 кварт.'!AC67</f>
        <v>0</v>
      </c>
      <c r="AD69" s="35">
        <f>'[1]9 мес.'!AD67+'[1]4 кварт.'!AD67</f>
        <v>0</v>
      </c>
      <c r="AE69" s="35">
        <f>'[1]9 мес.'!AE67+'[1]4 кварт.'!AE67</f>
        <v>0</v>
      </c>
      <c r="AF69" s="35">
        <f>'[1]9 мес.'!AF67+'[1]4 кварт.'!AF67</f>
        <v>0</v>
      </c>
      <c r="AG69" s="35">
        <f>'[1]9 мес.'!AG67+'[1]4 кварт.'!AG67</f>
        <v>0</v>
      </c>
      <c r="AH69" s="35">
        <f>'[1]9 мес.'!AH67+'[1]4 кварт.'!AH67</f>
        <v>0</v>
      </c>
      <c r="AI69" s="35">
        <f>'[1]9 мес.'!AI67+'[1]4 кварт.'!AI67</f>
        <v>0</v>
      </c>
      <c r="AJ69" s="35">
        <f>'[1]9 мес.'!AJ67+'[1]4 кварт.'!AJ67</f>
        <v>0</v>
      </c>
      <c r="AK69" s="35">
        <f>'[1]9 мес.'!AK67+'[1]4 кварт.'!AK67</f>
        <v>1.5</v>
      </c>
      <c r="AL69" s="35">
        <f>'[1]9 мес.'!AL67+'[1]4 кварт.'!AL67</f>
        <v>0.77900000000000003</v>
      </c>
      <c r="AM69" s="35">
        <f>'[1]9 мес.'!AM67+'[1]4 кварт.'!AM67</f>
        <v>2</v>
      </c>
      <c r="AN69" s="35">
        <f>'[1]9 мес.'!AN67+'[1]4 кварт.'!AN67</f>
        <v>2.5070000000000001</v>
      </c>
      <c r="AO69" s="35">
        <f>'[1]9 мес.'!AO67+'[1]4 кварт.'!AO67</f>
        <v>0</v>
      </c>
      <c r="AP69" s="35">
        <f>'[1]9 мес.'!AP67+'[1]4 кварт.'!AP67</f>
        <v>0</v>
      </c>
      <c r="AQ69" s="35">
        <f>'[1]9 мес.'!AQ67+'[1]4 кварт.'!AQ67</f>
        <v>23</v>
      </c>
      <c r="AR69" s="35">
        <f>'[1]9 мес.'!AR67+'[1]4 кварт.'!AR67</f>
        <v>25.97</v>
      </c>
      <c r="AS69" s="35">
        <f>'[1]9 мес.'!AS67+'[1]4 кварт.'!AS67</f>
        <v>0</v>
      </c>
      <c r="AT69" s="35">
        <f>'[1]9 мес.'!AT67+'[1]4 кварт.'!AT67</f>
        <v>0</v>
      </c>
      <c r="AU69" s="35">
        <f>'[1]9 мес.'!AU67+'[1]4 кварт.'!AU67</f>
        <v>0</v>
      </c>
      <c r="AV69" s="35">
        <f>'[1]9 мес.'!AV67+'[1]4 кварт.'!AV67</f>
        <v>0</v>
      </c>
      <c r="AW69" s="35">
        <f>'[1]9 мес.'!AW67+'[1]4 кварт.'!AW67</f>
        <v>0</v>
      </c>
      <c r="AX69" s="35">
        <f>'[1]9 мес.'!AX67+'[1]4 кварт.'!AX67</f>
        <v>0</v>
      </c>
      <c r="AY69" s="35">
        <f>'[1]9 мес.'!AY67+'[1]4 кварт.'!AY67</f>
        <v>0</v>
      </c>
      <c r="AZ69" s="35">
        <f>'[1]9 мес.'!AZ67+'[1]4 кварт.'!AZ67</f>
        <v>0</v>
      </c>
      <c r="BA69" s="35">
        <f>'[1]9 мес.'!BA67+'[1]4 кварт.'!BA67</f>
        <v>0</v>
      </c>
      <c r="BB69" s="35">
        <f>'[1]9 мес.'!BB67+'[1]4 кварт.'!BB67</f>
        <v>0</v>
      </c>
      <c r="BC69" s="35">
        <f>'[1]9 мес.'!BC67+'[1]4 кварт.'!BC67</f>
        <v>0</v>
      </c>
      <c r="BD69" s="35">
        <f>'[1]9 мес.'!BD67+'[1]4 кварт.'!BD67</f>
        <v>0</v>
      </c>
      <c r="BE69" s="36">
        <f>'[1]9 мес.'!BE67+'[1]4 кварт.'!BE67</f>
        <v>0</v>
      </c>
      <c r="BF69" s="37">
        <f>'[1]9 мес.'!BF67+'[1]4 кварт.'!BF67</f>
        <v>162.32</v>
      </c>
      <c r="BG69" s="38">
        <f t="shared" si="0"/>
        <v>85.94862779775174</v>
      </c>
      <c r="BH69" s="39">
        <v>188.857</v>
      </c>
    </row>
    <row r="70" spans="1:60" ht="15.75">
      <c r="A70" s="65">
        <v>14</v>
      </c>
      <c r="B70" s="33" t="s">
        <v>99</v>
      </c>
      <c r="C70" s="35">
        <f>'[1]9 мес.'!C68+'[1]4 кварт.'!C68</f>
        <v>4</v>
      </c>
      <c r="D70" s="35">
        <f>'[1]9 мес.'!D68+'[1]4 кварт.'!D68</f>
        <v>5.7149999999999999</v>
      </c>
      <c r="E70" s="35">
        <f>'[1]9 мес.'!E68+'[1]4 кварт.'!E68</f>
        <v>0</v>
      </c>
      <c r="F70" s="35">
        <f>'[1]9 мес.'!F68+'[1]4 кварт.'!F68</f>
        <v>0</v>
      </c>
      <c r="G70" s="35">
        <f>'[1]9 мес.'!G68+'[1]4 кварт.'!G68</f>
        <v>0</v>
      </c>
      <c r="H70" s="35">
        <f>'[1]9 мес.'!H68+'[1]4 кварт.'!H68</f>
        <v>0</v>
      </c>
      <c r="I70" s="35">
        <f>'[1]9 мес.'!I68+'[1]4 кварт.'!I68</f>
        <v>0</v>
      </c>
      <c r="J70" s="35">
        <f>'[1]9 мес.'!J68+'[1]4 кварт.'!J68</f>
        <v>0</v>
      </c>
      <c r="K70" s="35">
        <f>'[1]9 мес.'!K68+'[1]4 кварт.'!K68</f>
        <v>0</v>
      </c>
      <c r="L70" s="35">
        <f>'[1]9 мес.'!L68+'[1]4 кварт.'!L68</f>
        <v>0</v>
      </c>
      <c r="M70" s="35">
        <f>'[1]9 мес.'!M68+'[1]4 кварт.'!M68</f>
        <v>0</v>
      </c>
      <c r="N70" s="35">
        <f>'[1]9 мес.'!N68+'[1]4 кварт.'!N68</f>
        <v>0</v>
      </c>
      <c r="O70" s="35">
        <f>'[1]9 мес.'!O68+'[1]4 кварт.'!O68</f>
        <v>45</v>
      </c>
      <c r="P70" s="35">
        <f>'[1]9 мес.'!P68+'[1]4 кварт.'!P68</f>
        <v>14.885999999999999</v>
      </c>
      <c r="Q70" s="35">
        <f>'[1]9 мес.'!Q68+'[1]4 кварт.'!Q68</f>
        <v>0</v>
      </c>
      <c r="R70" s="35">
        <f>'[1]9 мес.'!R68+'[1]4 кварт.'!R68</f>
        <v>0</v>
      </c>
      <c r="S70" s="35">
        <f>'[1]9 мес.'!S68+'[1]4 кварт.'!S68</f>
        <v>0</v>
      </c>
      <c r="T70" s="35">
        <f>'[1]9 мес.'!T68+'[1]4 кварт.'!T68</f>
        <v>0</v>
      </c>
      <c r="U70" s="35">
        <f>'[1]9 мес.'!U68+'[1]4 кварт.'!U68</f>
        <v>0</v>
      </c>
      <c r="V70" s="35">
        <f>'[1]9 мес.'!V68+'[1]4 кварт.'!V68</f>
        <v>0</v>
      </c>
      <c r="W70" s="35">
        <f>'[1]9 мес.'!W68+'[1]4 кварт.'!W68</f>
        <v>0</v>
      </c>
      <c r="X70" s="35">
        <f>'[1]9 мес.'!X68+'[1]4 кварт.'!X68</f>
        <v>0</v>
      </c>
      <c r="Y70" s="35">
        <f>'[1]9 мес.'!Y68+'[1]4 кварт.'!Y68</f>
        <v>0</v>
      </c>
      <c r="Z70" s="35">
        <f>'[1]9 мес.'!Z68+'[1]4 кварт.'!Z68</f>
        <v>0</v>
      </c>
      <c r="AA70" s="35">
        <f>'[1]9 мес.'!AA68+'[1]4 кварт.'!AA68</f>
        <v>0</v>
      </c>
      <c r="AB70" s="35">
        <f>'[1]9 мес.'!AB68+'[1]4 кварт.'!AB68</f>
        <v>0</v>
      </c>
      <c r="AC70" s="35">
        <f>'[1]9 мес.'!AC68+'[1]4 кварт.'!AC68</f>
        <v>0</v>
      </c>
      <c r="AD70" s="35">
        <f>'[1]9 мес.'!AD68+'[1]4 кварт.'!AD68</f>
        <v>0</v>
      </c>
      <c r="AE70" s="35">
        <f>'[1]9 мес.'!AE68+'[1]4 кварт.'!AE68</f>
        <v>0</v>
      </c>
      <c r="AF70" s="35">
        <f>'[1]9 мес.'!AF68+'[1]4 кварт.'!AF68</f>
        <v>0</v>
      </c>
      <c r="AG70" s="35">
        <f>'[1]9 мес.'!AG68+'[1]4 кварт.'!AG68</f>
        <v>0</v>
      </c>
      <c r="AH70" s="35">
        <f>'[1]9 мес.'!AH68+'[1]4 кварт.'!AH68</f>
        <v>0</v>
      </c>
      <c r="AI70" s="35">
        <f>'[1]9 мес.'!AI68+'[1]4 кварт.'!AI68</f>
        <v>0</v>
      </c>
      <c r="AJ70" s="35">
        <f>'[1]9 мес.'!AJ68+'[1]4 кварт.'!AJ68</f>
        <v>0</v>
      </c>
      <c r="AK70" s="35">
        <f>'[1]9 мес.'!AK68+'[1]4 кварт.'!AK68</f>
        <v>2.5</v>
      </c>
      <c r="AL70" s="35">
        <f>'[1]9 мес.'!AL68+'[1]4 кварт.'!AL68</f>
        <v>1.085</v>
      </c>
      <c r="AM70" s="35">
        <f>'[1]9 мес.'!AM68+'[1]4 кварт.'!AM68</f>
        <v>0</v>
      </c>
      <c r="AN70" s="35">
        <f>'[1]9 мес.'!AN68+'[1]4 кварт.'!AN68</f>
        <v>0</v>
      </c>
      <c r="AO70" s="35">
        <f>'[1]9 мес.'!AO68+'[1]4 кварт.'!AO68</f>
        <v>0</v>
      </c>
      <c r="AP70" s="35">
        <f>'[1]9 мес.'!AP68+'[1]4 кварт.'!AP68</f>
        <v>0</v>
      </c>
      <c r="AQ70" s="35">
        <f>'[1]9 мес.'!AQ68+'[1]4 кварт.'!AQ68</f>
        <v>12</v>
      </c>
      <c r="AR70" s="35">
        <f>'[1]9 мес.'!AR68+'[1]4 кварт.'!AR68</f>
        <v>22.286000000000001</v>
      </c>
      <c r="AS70" s="35">
        <f>'[1]9 мес.'!AS68+'[1]4 кварт.'!AS68</f>
        <v>0</v>
      </c>
      <c r="AT70" s="35">
        <f>'[1]9 мес.'!AT68+'[1]4 кварт.'!AT68</f>
        <v>0</v>
      </c>
      <c r="AU70" s="35">
        <f>'[1]9 мес.'!AU68+'[1]4 кварт.'!AU68</f>
        <v>0</v>
      </c>
      <c r="AV70" s="35">
        <f>'[1]9 мес.'!AV68+'[1]4 кварт.'!AV68</f>
        <v>0</v>
      </c>
      <c r="AW70" s="35">
        <f>'[1]9 мес.'!AW68+'[1]4 кварт.'!AW68</f>
        <v>2</v>
      </c>
      <c r="AX70" s="35">
        <f>'[1]9 мес.'!AX68+'[1]4 кварт.'!AX68</f>
        <v>1.5469999999999999</v>
      </c>
      <c r="AY70" s="35">
        <f>'[1]9 мес.'!AY68+'[1]4 кварт.'!AY68</f>
        <v>0</v>
      </c>
      <c r="AZ70" s="35">
        <f>'[1]9 мес.'!AZ68+'[1]4 кварт.'!AZ68</f>
        <v>0</v>
      </c>
      <c r="BA70" s="35">
        <f>'[1]9 мес.'!BA68+'[1]4 кварт.'!BA68</f>
        <v>0</v>
      </c>
      <c r="BB70" s="35">
        <f>'[1]9 мес.'!BB68+'[1]4 кварт.'!BB68</f>
        <v>0</v>
      </c>
      <c r="BC70" s="35">
        <f>'[1]9 мес.'!BC68+'[1]4 кварт.'!BC68</f>
        <v>0</v>
      </c>
      <c r="BD70" s="35">
        <f>'[1]9 мес.'!BD68+'[1]4 кварт.'!BD68</f>
        <v>0</v>
      </c>
      <c r="BE70" s="36">
        <f>'[1]9 мес.'!BE68+'[1]4 кварт.'!BE68</f>
        <v>0</v>
      </c>
      <c r="BF70" s="37">
        <f>'[1]9 мес.'!BF68+'[1]4 кварт.'!BF68</f>
        <v>45.519000000000005</v>
      </c>
      <c r="BG70" s="38">
        <f t="shared" si="0"/>
        <v>50.886508965702284</v>
      </c>
      <c r="BH70" s="39">
        <v>89.451999999999998</v>
      </c>
    </row>
    <row r="71" spans="1:60" ht="15.75">
      <c r="A71" s="65">
        <v>15</v>
      </c>
      <c r="B71" s="33" t="s">
        <v>100</v>
      </c>
      <c r="C71" s="35">
        <f>'[1]9 мес.'!C69+'[1]4 кварт.'!C69</f>
        <v>0</v>
      </c>
      <c r="D71" s="35">
        <f>'[1]9 мес.'!D69+'[1]4 кварт.'!D69</f>
        <v>0</v>
      </c>
      <c r="E71" s="35">
        <f>'[1]9 мес.'!E69+'[1]4 кварт.'!E69</f>
        <v>0</v>
      </c>
      <c r="F71" s="35">
        <f>'[1]9 мес.'!F69+'[1]4 кварт.'!F69</f>
        <v>0</v>
      </c>
      <c r="G71" s="35">
        <f>'[1]9 мес.'!G69+'[1]4 кварт.'!G69</f>
        <v>2</v>
      </c>
      <c r="H71" s="35">
        <f>'[1]9 мес.'!H69+'[1]4 кварт.'!H69</f>
        <v>0.121</v>
      </c>
      <c r="I71" s="35">
        <f>'[1]9 мес.'!I69+'[1]4 кварт.'!I69</f>
        <v>2</v>
      </c>
      <c r="J71" s="35">
        <f>'[1]9 мес.'!J69+'[1]4 кварт.'!J69</f>
        <v>461.303</v>
      </c>
      <c r="K71" s="35">
        <f>'[1]9 мес.'!K69+'[1]4 кварт.'!K69</f>
        <v>0</v>
      </c>
      <c r="L71" s="35">
        <f>'[1]9 мес.'!L69+'[1]4 кварт.'!L69</f>
        <v>0</v>
      </c>
      <c r="M71" s="35">
        <f>'[1]9 мес.'!M69+'[1]4 кварт.'!M69</f>
        <v>0</v>
      </c>
      <c r="N71" s="35">
        <f>'[1]9 мес.'!N69+'[1]4 кварт.'!N69</f>
        <v>0</v>
      </c>
      <c r="O71" s="35">
        <f>'[1]9 мес.'!O69+'[1]4 кварт.'!O69</f>
        <v>0</v>
      </c>
      <c r="P71" s="35">
        <f>'[1]9 мес.'!P69+'[1]4 кварт.'!P69</f>
        <v>0</v>
      </c>
      <c r="Q71" s="35">
        <f>'[1]9 мес.'!Q69+'[1]4 кварт.'!Q69</f>
        <v>0</v>
      </c>
      <c r="R71" s="35">
        <f>'[1]9 мес.'!R69+'[1]4 кварт.'!R69</f>
        <v>0</v>
      </c>
      <c r="S71" s="35">
        <f>'[1]9 мес.'!S69+'[1]4 кварт.'!S69</f>
        <v>0</v>
      </c>
      <c r="T71" s="35">
        <f>'[1]9 мес.'!T69+'[1]4 кварт.'!T69</f>
        <v>0</v>
      </c>
      <c r="U71" s="35">
        <f>'[1]9 мес.'!U69+'[1]4 кварт.'!U69</f>
        <v>0</v>
      </c>
      <c r="V71" s="35">
        <f>'[1]9 мес.'!V69+'[1]4 кварт.'!V69</f>
        <v>0</v>
      </c>
      <c r="W71" s="35">
        <f>'[1]9 мес.'!W69+'[1]4 кварт.'!W69</f>
        <v>1</v>
      </c>
      <c r="X71" s="35">
        <f>'[1]9 мес.'!X69+'[1]4 кварт.'!X69</f>
        <v>1.5860000000000001</v>
      </c>
      <c r="Y71" s="35">
        <f>'[1]9 мес.'!Y69+'[1]4 кварт.'!Y69</f>
        <v>0</v>
      </c>
      <c r="Z71" s="35">
        <f>'[1]9 мес.'!Z69+'[1]4 кварт.'!Z69</f>
        <v>0</v>
      </c>
      <c r="AA71" s="35">
        <f>'[1]9 мес.'!AA69+'[1]4 кварт.'!AA69</f>
        <v>0</v>
      </c>
      <c r="AB71" s="35">
        <f>'[1]9 мес.'!AB69+'[1]4 кварт.'!AB69</f>
        <v>0</v>
      </c>
      <c r="AC71" s="35">
        <f>'[1]9 мес.'!AC69+'[1]4 кварт.'!AC69</f>
        <v>0</v>
      </c>
      <c r="AD71" s="35">
        <f>'[1]9 мес.'!AD69+'[1]4 кварт.'!AD69</f>
        <v>0</v>
      </c>
      <c r="AE71" s="35">
        <f>'[1]9 мес.'!AE69+'[1]4 кварт.'!AE69</f>
        <v>0</v>
      </c>
      <c r="AF71" s="35">
        <f>'[1]9 мес.'!AF69+'[1]4 кварт.'!AF69</f>
        <v>0</v>
      </c>
      <c r="AG71" s="35">
        <f>'[1]9 мес.'!AG69+'[1]4 кварт.'!AG69</f>
        <v>0</v>
      </c>
      <c r="AH71" s="35">
        <f>'[1]9 мес.'!AH69+'[1]4 кварт.'!AH69</f>
        <v>0</v>
      </c>
      <c r="AI71" s="35">
        <f>'[1]9 мес.'!AI69+'[1]4 кварт.'!AI69</f>
        <v>0</v>
      </c>
      <c r="AJ71" s="35">
        <f>'[1]9 мес.'!AJ69+'[1]4 кварт.'!AJ69</f>
        <v>0</v>
      </c>
      <c r="AK71" s="35">
        <f>'[1]9 мес.'!AK69+'[1]4 кварт.'!AK69</f>
        <v>0</v>
      </c>
      <c r="AL71" s="35">
        <f>'[1]9 мес.'!AL69+'[1]4 кварт.'!AL69</f>
        <v>0</v>
      </c>
      <c r="AM71" s="35">
        <f>'[1]9 мес.'!AM69+'[1]4 кварт.'!AM69</f>
        <v>9.5</v>
      </c>
      <c r="AN71" s="35">
        <f>'[1]9 мес.'!AN69+'[1]4 кварт.'!AN69</f>
        <v>10.776</v>
      </c>
      <c r="AO71" s="35">
        <f>'[1]9 мес.'!AO69+'[1]4 кварт.'!AO69</f>
        <v>0</v>
      </c>
      <c r="AP71" s="35">
        <f>'[1]9 мес.'!AP69+'[1]4 кварт.'!AP69</f>
        <v>0</v>
      </c>
      <c r="AQ71" s="35">
        <f>'[1]9 мес.'!AQ69+'[1]4 кварт.'!AQ69</f>
        <v>37</v>
      </c>
      <c r="AR71" s="35">
        <f>'[1]9 мес.'!AR69+'[1]4 кварт.'!AR69</f>
        <v>94.532000000000011</v>
      </c>
      <c r="AS71" s="35">
        <f>'[1]9 мес.'!AS69+'[1]4 кварт.'!AS69</f>
        <v>0</v>
      </c>
      <c r="AT71" s="35">
        <f>'[1]9 мес.'!AT69+'[1]4 кварт.'!AT69</f>
        <v>0</v>
      </c>
      <c r="AU71" s="35">
        <f>'[1]9 мес.'!AU69+'[1]4 кварт.'!AU69</f>
        <v>0</v>
      </c>
      <c r="AV71" s="35">
        <f>'[1]9 мес.'!AV69+'[1]4 кварт.'!AV69</f>
        <v>0</v>
      </c>
      <c r="AW71" s="35">
        <f>'[1]9 мес.'!AW69+'[1]4 кварт.'!AW69</f>
        <v>21</v>
      </c>
      <c r="AX71" s="35">
        <f>'[1]9 мес.'!AX69+'[1]4 кварт.'!AX69</f>
        <v>11.746</v>
      </c>
      <c r="AY71" s="35">
        <f>'[1]9 мес.'!AY69+'[1]4 кварт.'!AY69</f>
        <v>2</v>
      </c>
      <c r="AZ71" s="35">
        <f>'[1]9 мес.'!AZ69+'[1]4 кварт.'!AZ69</f>
        <v>8.57</v>
      </c>
      <c r="BA71" s="35">
        <f>'[1]9 мес.'!BA69+'[1]4 кварт.'!BA69</f>
        <v>0</v>
      </c>
      <c r="BB71" s="35">
        <f>'[1]9 мес.'!BB69+'[1]4 кварт.'!BB69</f>
        <v>0</v>
      </c>
      <c r="BC71" s="35">
        <f>'[1]9 мес.'!BC69+'[1]4 кварт.'!BC69</f>
        <v>73</v>
      </c>
      <c r="BD71" s="35">
        <f>'[1]9 мес.'!BD69+'[1]4 кварт.'!BD69</f>
        <v>95.555000000000007</v>
      </c>
      <c r="BE71" s="36">
        <f>'[1]9 мес.'!BE69+'[1]4 кварт.'!BE69</f>
        <v>0</v>
      </c>
      <c r="BF71" s="37">
        <f>'[1]9 мес.'!BF69+'[1]4 кварт.'!BF69</f>
        <v>684.18900000000008</v>
      </c>
      <c r="BG71" s="38">
        <f t="shared" ref="BG71:BG87" si="3">BF71*100/BH71</f>
        <v>137.15407730225903</v>
      </c>
      <c r="BH71" s="39">
        <v>498.84699999999998</v>
      </c>
    </row>
    <row r="72" spans="1:60" ht="15.75">
      <c r="A72" s="65">
        <v>16</v>
      </c>
      <c r="B72" s="33" t="s">
        <v>101</v>
      </c>
      <c r="C72" s="35">
        <f>'[1]9 мес.'!C70+'[1]4 кварт.'!C70</f>
        <v>0</v>
      </c>
      <c r="D72" s="35">
        <f>'[1]9 мес.'!D70+'[1]4 кварт.'!D70</f>
        <v>0</v>
      </c>
      <c r="E72" s="35">
        <f>'[1]9 мес.'!E70+'[1]4 кварт.'!E70</f>
        <v>18</v>
      </c>
      <c r="F72" s="35">
        <f>'[1]9 мес.'!F70+'[1]4 кварт.'!F70</f>
        <v>9.3450000000000006</v>
      </c>
      <c r="G72" s="35">
        <f>'[1]9 мес.'!G70+'[1]4 кварт.'!G70</f>
        <v>0</v>
      </c>
      <c r="H72" s="35">
        <f>'[1]9 мес.'!H70+'[1]4 кварт.'!H70</f>
        <v>0</v>
      </c>
      <c r="I72" s="35">
        <f>'[1]9 мес.'!I70+'[1]4 кварт.'!I70</f>
        <v>1</v>
      </c>
      <c r="J72" s="35">
        <f>'[1]9 мес.'!J70+'[1]4 кварт.'!J70</f>
        <v>80.960999999999999</v>
      </c>
      <c r="K72" s="35">
        <f>'[1]9 мес.'!K70+'[1]4 кварт.'!K70</f>
        <v>8</v>
      </c>
      <c r="L72" s="35">
        <f>'[1]9 мес.'!L70+'[1]4 кварт.'!L70</f>
        <v>2.1869999999999998</v>
      </c>
      <c r="M72" s="35">
        <f>'[1]9 мес.'!M70+'[1]4 кварт.'!M70</f>
        <v>0</v>
      </c>
      <c r="N72" s="35">
        <f>'[1]9 мес.'!N70+'[1]4 кварт.'!N70</f>
        <v>0</v>
      </c>
      <c r="O72" s="35">
        <f>'[1]9 мес.'!O70+'[1]4 кварт.'!O70</f>
        <v>0</v>
      </c>
      <c r="P72" s="35">
        <f>'[1]9 мес.'!P70+'[1]4 кварт.'!P70</f>
        <v>0</v>
      </c>
      <c r="Q72" s="35">
        <f>'[1]9 мес.'!Q70+'[1]4 кварт.'!Q70</f>
        <v>0</v>
      </c>
      <c r="R72" s="35">
        <f>'[1]9 мес.'!R70+'[1]4 кварт.'!R70</f>
        <v>0</v>
      </c>
      <c r="S72" s="35">
        <f>'[1]9 мес.'!S70+'[1]4 кварт.'!S70</f>
        <v>0</v>
      </c>
      <c r="T72" s="35">
        <f>'[1]9 мес.'!T70+'[1]4 кварт.'!T70</f>
        <v>0</v>
      </c>
      <c r="U72" s="35">
        <f>'[1]9 мес.'!U70+'[1]4 кварт.'!U70</f>
        <v>0</v>
      </c>
      <c r="V72" s="35">
        <f>'[1]9 мес.'!V70+'[1]4 кварт.'!V70</f>
        <v>0</v>
      </c>
      <c r="W72" s="35">
        <f>'[1]9 мес.'!W70+'[1]4 кварт.'!W70</f>
        <v>5</v>
      </c>
      <c r="X72" s="35">
        <f>'[1]9 мес.'!X70+'[1]4 кварт.'!X70</f>
        <v>1.782</v>
      </c>
      <c r="Y72" s="35">
        <f>'[1]9 мес.'!Y70+'[1]4 кварт.'!Y70</f>
        <v>0</v>
      </c>
      <c r="Z72" s="35">
        <f>'[1]9 мес.'!Z70+'[1]4 кварт.'!Z70</f>
        <v>0</v>
      </c>
      <c r="AA72" s="35">
        <f>'[1]9 мес.'!AA70+'[1]4 кварт.'!AA70</f>
        <v>0</v>
      </c>
      <c r="AB72" s="35">
        <f>'[1]9 мес.'!AB70+'[1]4 кварт.'!AB70</f>
        <v>0</v>
      </c>
      <c r="AC72" s="35">
        <f>'[1]9 мес.'!AC70+'[1]4 кварт.'!AC70</f>
        <v>0</v>
      </c>
      <c r="AD72" s="35">
        <f>'[1]9 мес.'!AD70+'[1]4 кварт.'!AD70</f>
        <v>0</v>
      </c>
      <c r="AE72" s="35">
        <f>'[1]9 мес.'!AE70+'[1]4 кварт.'!AE70</f>
        <v>0</v>
      </c>
      <c r="AF72" s="35">
        <f>'[1]9 мес.'!AF70+'[1]4 кварт.'!AF70</f>
        <v>0</v>
      </c>
      <c r="AG72" s="35">
        <f>'[1]9 мес.'!AG70+'[1]4 кварт.'!AG70</f>
        <v>0</v>
      </c>
      <c r="AH72" s="35">
        <f>'[1]9 мес.'!AH70+'[1]4 кварт.'!AH70</f>
        <v>0</v>
      </c>
      <c r="AI72" s="35">
        <f>'[1]9 мес.'!AI70+'[1]4 кварт.'!AI70</f>
        <v>0</v>
      </c>
      <c r="AJ72" s="35">
        <f>'[1]9 мес.'!AJ70+'[1]4 кварт.'!AJ70</f>
        <v>0</v>
      </c>
      <c r="AK72" s="35">
        <f>'[1]9 мес.'!AK70+'[1]4 кварт.'!AK70</f>
        <v>27</v>
      </c>
      <c r="AL72" s="35">
        <f>'[1]9 мес.'!AL70+'[1]4 кварт.'!AL70</f>
        <v>7.3550000000000004</v>
      </c>
      <c r="AM72" s="35">
        <f>'[1]9 мес.'!AM70+'[1]4 кварт.'!AM70</f>
        <v>0</v>
      </c>
      <c r="AN72" s="35">
        <f>'[1]9 мес.'!AN70+'[1]4 кварт.'!AN70</f>
        <v>0</v>
      </c>
      <c r="AO72" s="35">
        <f>'[1]9 мес.'!AO70+'[1]4 кварт.'!AO70</f>
        <v>0</v>
      </c>
      <c r="AP72" s="35">
        <f>'[1]9 мес.'!AP70+'[1]4 кварт.'!AP70</f>
        <v>0</v>
      </c>
      <c r="AQ72" s="35">
        <f>'[1]9 мес.'!AQ70+'[1]4 кварт.'!AQ70</f>
        <v>107</v>
      </c>
      <c r="AR72" s="35">
        <f>'[1]9 мес.'!AR70+'[1]4 кварт.'!AR70</f>
        <v>65.608999999999995</v>
      </c>
      <c r="AS72" s="35">
        <f>'[1]9 мес.'!AS70+'[1]4 кварт.'!AS70</f>
        <v>0</v>
      </c>
      <c r="AT72" s="35">
        <f>'[1]9 мес.'!AT70+'[1]4 кварт.'!AT70</f>
        <v>0</v>
      </c>
      <c r="AU72" s="35">
        <f>'[1]9 мес.'!AU70+'[1]4 кварт.'!AU70</f>
        <v>0</v>
      </c>
      <c r="AV72" s="35">
        <f>'[1]9 мес.'!AV70+'[1]4 кварт.'!AV70</f>
        <v>0</v>
      </c>
      <c r="AW72" s="35">
        <f>'[1]9 мес.'!AW70+'[1]4 кварт.'!AW70</f>
        <v>2</v>
      </c>
      <c r="AX72" s="35">
        <f>'[1]9 мес.'!AX70+'[1]4 кварт.'!AX70</f>
        <v>0.29499999999999998</v>
      </c>
      <c r="AY72" s="35">
        <f>'[1]9 мес.'!AY70+'[1]4 кварт.'!AY70</f>
        <v>0</v>
      </c>
      <c r="AZ72" s="35">
        <f>'[1]9 мес.'!AZ70+'[1]4 кварт.'!AZ70</f>
        <v>0</v>
      </c>
      <c r="BA72" s="35">
        <f>'[1]9 мес.'!BA70+'[1]4 кварт.'!BA70</f>
        <v>0</v>
      </c>
      <c r="BB72" s="35">
        <f>'[1]9 мес.'!BB70+'[1]4 кварт.'!BB70</f>
        <v>0</v>
      </c>
      <c r="BC72" s="35">
        <f>'[1]9 мес.'!BC70+'[1]4 кварт.'!BC70</f>
        <v>22.5</v>
      </c>
      <c r="BD72" s="35">
        <f>'[1]9 мес.'!BD70+'[1]4 кварт.'!BD70</f>
        <v>1.774</v>
      </c>
      <c r="BE72" s="36">
        <f>'[1]9 мес.'!BE70+'[1]4 кварт.'!BE70</f>
        <v>0</v>
      </c>
      <c r="BF72" s="37">
        <f>'[1]9 мес.'!BF70+'[1]4 кварт.'!BF70</f>
        <v>169.30799999999996</v>
      </c>
      <c r="BG72" s="38">
        <f t="shared" si="3"/>
        <v>83.144919707312269</v>
      </c>
      <c r="BH72" s="39">
        <v>203.63</v>
      </c>
    </row>
    <row r="73" spans="1:60" ht="15.75">
      <c r="A73" s="65">
        <v>17</v>
      </c>
      <c r="B73" s="33" t="s">
        <v>102</v>
      </c>
      <c r="C73" s="35">
        <f>'[1]9 мес.'!C71+'[1]4 кварт.'!C71</f>
        <v>0</v>
      </c>
      <c r="D73" s="35">
        <f>'[1]9 мес.'!D71+'[1]4 кварт.'!D71</f>
        <v>0</v>
      </c>
      <c r="E73" s="35">
        <f>'[1]9 мес.'!E71+'[1]4 кварт.'!E71</f>
        <v>0</v>
      </c>
      <c r="F73" s="35">
        <f>'[1]9 мес.'!F71+'[1]4 кварт.'!F71</f>
        <v>0</v>
      </c>
      <c r="G73" s="35">
        <f>'[1]9 мес.'!G71+'[1]4 кварт.'!G71</f>
        <v>100</v>
      </c>
      <c r="H73" s="35">
        <f>'[1]9 мес.'!H71+'[1]4 кварт.'!H71</f>
        <v>7.4669999999999996</v>
      </c>
      <c r="I73" s="35">
        <f>'[1]9 мес.'!I71+'[1]4 кварт.'!I71</f>
        <v>0</v>
      </c>
      <c r="J73" s="35">
        <f>'[1]9 мес.'!J71+'[1]4 кварт.'!J71</f>
        <v>0</v>
      </c>
      <c r="K73" s="35">
        <f>'[1]9 мес.'!K71+'[1]4 кварт.'!K71</f>
        <v>11</v>
      </c>
      <c r="L73" s="35">
        <f>'[1]9 мес.'!L71+'[1]4 кварт.'!L71</f>
        <v>4.8609999999999998</v>
      </c>
      <c r="M73" s="35">
        <f>'[1]9 мес.'!M71+'[1]4 кварт.'!M71</f>
        <v>0</v>
      </c>
      <c r="N73" s="35">
        <f>'[1]9 мес.'!N71+'[1]4 кварт.'!N71</f>
        <v>0</v>
      </c>
      <c r="O73" s="35">
        <f>'[1]9 мес.'!O71+'[1]4 кварт.'!O71</f>
        <v>4</v>
      </c>
      <c r="P73" s="35">
        <f>'[1]9 мес.'!P71+'[1]4 кварт.'!P71</f>
        <v>1.58</v>
      </c>
      <c r="Q73" s="35">
        <f>'[1]9 мес.'!Q71+'[1]4 кварт.'!Q71</f>
        <v>264.60000000000002</v>
      </c>
      <c r="R73" s="35">
        <f>'[1]9 мес.'!R71+'[1]4 кварт.'!R71</f>
        <v>288.90300000000002</v>
      </c>
      <c r="S73" s="35">
        <f>'[1]9 мес.'!S71+'[1]4 кварт.'!S71</f>
        <v>0</v>
      </c>
      <c r="T73" s="35">
        <f>'[1]9 мес.'!T71+'[1]4 кварт.'!T71</f>
        <v>0</v>
      </c>
      <c r="U73" s="35">
        <f>'[1]9 мес.'!U71+'[1]4 кварт.'!U71</f>
        <v>0</v>
      </c>
      <c r="V73" s="35">
        <f>'[1]9 мес.'!V71+'[1]4 кварт.'!V71</f>
        <v>0</v>
      </c>
      <c r="W73" s="35">
        <f>'[1]9 мес.'!W71+'[1]4 кварт.'!W71</f>
        <v>10</v>
      </c>
      <c r="X73" s="35">
        <f>'[1]9 мес.'!X71+'[1]4 кварт.'!X71</f>
        <v>8.3949999999999996</v>
      </c>
      <c r="Y73" s="35">
        <f>'[1]9 мес.'!Y71+'[1]4 кварт.'!Y71</f>
        <v>0</v>
      </c>
      <c r="Z73" s="35">
        <f>'[1]9 мес.'!Z71+'[1]4 кварт.'!Z71</f>
        <v>0</v>
      </c>
      <c r="AA73" s="35">
        <f>'[1]9 мес.'!AA71+'[1]4 кварт.'!AA71</f>
        <v>0</v>
      </c>
      <c r="AB73" s="35">
        <f>'[1]9 мес.'!AB71+'[1]4 кварт.'!AB71</f>
        <v>0</v>
      </c>
      <c r="AC73" s="35">
        <f>'[1]9 мес.'!AC71+'[1]4 кварт.'!AC71</f>
        <v>0</v>
      </c>
      <c r="AD73" s="35">
        <f>'[1]9 мес.'!AD71+'[1]4 кварт.'!AD71</f>
        <v>0</v>
      </c>
      <c r="AE73" s="35">
        <f>'[1]9 мес.'!AE71+'[1]4 кварт.'!AE71</f>
        <v>0</v>
      </c>
      <c r="AF73" s="35">
        <f>'[1]9 мес.'!AF71+'[1]4 кварт.'!AF71</f>
        <v>0</v>
      </c>
      <c r="AG73" s="35">
        <f>'[1]9 мес.'!AG71+'[1]4 кварт.'!AG71</f>
        <v>0</v>
      </c>
      <c r="AH73" s="35">
        <f>'[1]9 мес.'!AH71+'[1]4 кварт.'!AH71</f>
        <v>0</v>
      </c>
      <c r="AI73" s="35">
        <f>'[1]9 мес.'!AI71+'[1]4 кварт.'!AI71</f>
        <v>0</v>
      </c>
      <c r="AJ73" s="35">
        <f>'[1]9 мес.'!AJ71+'[1]4 кварт.'!AJ71</f>
        <v>0</v>
      </c>
      <c r="AK73" s="35">
        <f>'[1]9 мес.'!AK71+'[1]4 кварт.'!AK71</f>
        <v>0</v>
      </c>
      <c r="AL73" s="35">
        <f>'[1]9 мес.'!AL71+'[1]4 кварт.'!AL71</f>
        <v>0</v>
      </c>
      <c r="AM73" s="35">
        <f>'[1]9 мес.'!AM71+'[1]4 кварт.'!AM71</f>
        <v>0</v>
      </c>
      <c r="AN73" s="35">
        <f>'[1]9 мес.'!AN71+'[1]4 кварт.'!AN71</f>
        <v>0</v>
      </c>
      <c r="AO73" s="35">
        <f>'[1]9 мес.'!AO71+'[1]4 кварт.'!AO71</f>
        <v>1</v>
      </c>
      <c r="AP73" s="35">
        <f>'[1]9 мес.'!AP71+'[1]4 кварт.'!AP71</f>
        <v>3.0449999999999999</v>
      </c>
      <c r="AQ73" s="35">
        <f>'[1]9 мес.'!AQ71+'[1]4 кварт.'!AQ71</f>
        <v>12</v>
      </c>
      <c r="AR73" s="35">
        <f>'[1]9 мес.'!AR71+'[1]4 кварт.'!AR71</f>
        <v>22.763999999999999</v>
      </c>
      <c r="AS73" s="35">
        <f>'[1]9 мес.'!AS71+'[1]4 кварт.'!AS71</f>
        <v>0</v>
      </c>
      <c r="AT73" s="35">
        <f>'[1]9 мес.'!AT71+'[1]4 кварт.'!AT71</f>
        <v>0</v>
      </c>
      <c r="AU73" s="35">
        <f>'[1]9 мес.'!AU71+'[1]4 кварт.'!AU71</f>
        <v>0</v>
      </c>
      <c r="AV73" s="35">
        <f>'[1]9 мес.'!AV71+'[1]4 кварт.'!AV71</f>
        <v>0</v>
      </c>
      <c r="AW73" s="35">
        <f>'[1]9 мес.'!AW71+'[1]4 кварт.'!AW71</f>
        <v>5</v>
      </c>
      <c r="AX73" s="35">
        <f>'[1]9 мес.'!AX71+'[1]4 кварт.'!AX71</f>
        <v>1.17</v>
      </c>
      <c r="AY73" s="35">
        <f>'[1]9 мес.'!AY71+'[1]4 кварт.'!AY71</f>
        <v>0</v>
      </c>
      <c r="AZ73" s="35">
        <f>'[1]9 мес.'!AZ71+'[1]4 кварт.'!AZ71</f>
        <v>0</v>
      </c>
      <c r="BA73" s="35">
        <f>'[1]9 мес.'!BA71+'[1]4 кварт.'!BA71</f>
        <v>0</v>
      </c>
      <c r="BB73" s="35">
        <f>'[1]9 мес.'!BB71+'[1]4 кварт.'!BB71</f>
        <v>0</v>
      </c>
      <c r="BC73" s="35">
        <f>'[1]9 мес.'!BC71+'[1]4 кварт.'!BC71</f>
        <v>0</v>
      </c>
      <c r="BD73" s="35">
        <f>'[1]9 мес.'!BD71+'[1]4 кварт.'!BD71</f>
        <v>0</v>
      </c>
      <c r="BE73" s="36">
        <f>'[1]9 мес.'!BE71+'[1]4 кварт.'!BE71</f>
        <v>0</v>
      </c>
      <c r="BF73" s="37">
        <f>'[1]9 мес.'!BF71+'[1]4 кварт.'!BF71</f>
        <v>338.18500000000006</v>
      </c>
      <c r="BG73" s="38">
        <f t="shared" si="3"/>
        <v>137.93673064843748</v>
      </c>
      <c r="BH73" s="39">
        <v>245.17400000000001</v>
      </c>
    </row>
    <row r="74" spans="1:60" ht="15.75">
      <c r="A74" s="65">
        <v>18</v>
      </c>
      <c r="B74" s="33" t="s">
        <v>103</v>
      </c>
      <c r="C74" s="35">
        <f>'[1]9 мес.'!C72+'[1]4 кварт.'!C72</f>
        <v>0</v>
      </c>
      <c r="D74" s="35">
        <f>'[1]9 мес.'!D72+'[1]4 кварт.'!D72</f>
        <v>0</v>
      </c>
      <c r="E74" s="35">
        <f>'[1]9 мес.'!E72+'[1]4 кварт.'!E72</f>
        <v>0</v>
      </c>
      <c r="F74" s="35">
        <f>'[1]9 мес.'!F72+'[1]4 кварт.'!F72</f>
        <v>0</v>
      </c>
      <c r="G74" s="35">
        <f>'[1]9 мес.'!G72+'[1]4 кварт.'!G72</f>
        <v>0</v>
      </c>
      <c r="H74" s="35">
        <f>'[1]9 мес.'!H72+'[1]4 кварт.'!H72</f>
        <v>0</v>
      </c>
      <c r="I74" s="35">
        <f>'[1]9 мес.'!I72+'[1]4 кварт.'!I72</f>
        <v>0</v>
      </c>
      <c r="J74" s="35">
        <f>'[1]9 мес.'!J72+'[1]4 кварт.'!J72</f>
        <v>0</v>
      </c>
      <c r="K74" s="35">
        <f>'[1]9 мес.'!K72+'[1]4 кварт.'!K72</f>
        <v>1</v>
      </c>
      <c r="L74" s="35">
        <f>'[1]9 мес.'!L72+'[1]4 кварт.'!L72</f>
        <v>0.33200000000000002</v>
      </c>
      <c r="M74" s="35">
        <f>'[1]9 мес.'!M72+'[1]4 кварт.'!M72</f>
        <v>0</v>
      </c>
      <c r="N74" s="35">
        <f>'[1]9 мес.'!N72+'[1]4 кварт.'!N72</f>
        <v>0</v>
      </c>
      <c r="O74" s="35">
        <f>'[1]9 мес.'!O72+'[1]4 кварт.'!O72</f>
        <v>0</v>
      </c>
      <c r="P74" s="35">
        <f>'[1]9 мес.'!P72+'[1]4 кварт.'!P72</f>
        <v>0</v>
      </c>
      <c r="Q74" s="35">
        <f>'[1]9 мес.'!Q72+'[1]4 кварт.'!Q72</f>
        <v>80.8</v>
      </c>
      <c r="R74" s="35">
        <f>'[1]9 мес.'!R72+'[1]4 кварт.'!R72</f>
        <v>83.218999999999994</v>
      </c>
      <c r="S74" s="35">
        <f>'[1]9 мес.'!S72+'[1]4 кварт.'!S72</f>
        <v>1</v>
      </c>
      <c r="T74" s="35">
        <f>'[1]9 мес.'!T72+'[1]4 кварт.'!T72</f>
        <v>0.71899999999999997</v>
      </c>
      <c r="U74" s="35">
        <f>'[1]9 мес.'!U72+'[1]4 кварт.'!U72</f>
        <v>5</v>
      </c>
      <c r="V74" s="35">
        <f>'[1]9 мес.'!V72+'[1]4 кварт.'!V72</f>
        <v>4.9779999999999998</v>
      </c>
      <c r="W74" s="35">
        <f>'[1]9 мес.'!W72+'[1]4 кварт.'!W72</f>
        <v>20</v>
      </c>
      <c r="X74" s="35">
        <f>'[1]9 мес.'!X72+'[1]4 кварт.'!X72</f>
        <v>6.234</v>
      </c>
      <c r="Y74" s="35">
        <f>'[1]9 мес.'!Y72+'[1]4 кварт.'!Y72</f>
        <v>0</v>
      </c>
      <c r="Z74" s="35">
        <f>'[1]9 мес.'!Z72+'[1]4 кварт.'!Z72</f>
        <v>0</v>
      </c>
      <c r="AA74" s="35">
        <f>'[1]9 мес.'!AA72+'[1]4 кварт.'!AA72</f>
        <v>0</v>
      </c>
      <c r="AB74" s="35">
        <f>'[1]9 мес.'!AB72+'[1]4 кварт.'!AB72</f>
        <v>0</v>
      </c>
      <c r="AC74" s="35">
        <f>'[1]9 мес.'!AC72+'[1]4 кварт.'!AC72</f>
        <v>0</v>
      </c>
      <c r="AD74" s="35">
        <f>'[1]9 мес.'!AD72+'[1]4 кварт.'!AD72</f>
        <v>0</v>
      </c>
      <c r="AE74" s="35">
        <f>'[1]9 мес.'!AE72+'[1]4 кварт.'!AE72</f>
        <v>0</v>
      </c>
      <c r="AF74" s="35">
        <f>'[1]9 мес.'!AF72+'[1]4 кварт.'!AF72</f>
        <v>0</v>
      </c>
      <c r="AG74" s="35">
        <f>'[1]9 мес.'!AG72+'[1]4 кварт.'!AG72</f>
        <v>0</v>
      </c>
      <c r="AH74" s="35">
        <f>'[1]9 мес.'!AH72+'[1]4 кварт.'!AH72</f>
        <v>0</v>
      </c>
      <c r="AI74" s="35">
        <f>'[1]9 мес.'!AI72+'[1]4 кварт.'!AI72</f>
        <v>0</v>
      </c>
      <c r="AJ74" s="35">
        <f>'[1]9 мес.'!AJ72+'[1]4 кварт.'!AJ72</f>
        <v>0</v>
      </c>
      <c r="AK74" s="35">
        <f>'[1]9 мес.'!AK72+'[1]4 кварт.'!AK72</f>
        <v>0</v>
      </c>
      <c r="AL74" s="35">
        <f>'[1]9 мес.'!AL72+'[1]4 кварт.'!AL72</f>
        <v>0</v>
      </c>
      <c r="AM74" s="35">
        <f>'[1]9 мес.'!AM72+'[1]4 кварт.'!AM72</f>
        <v>2</v>
      </c>
      <c r="AN74" s="35">
        <f>'[1]9 мес.'!AN72+'[1]4 кварт.'!AN72</f>
        <v>2.2559999999999998</v>
      </c>
      <c r="AO74" s="35">
        <f>'[1]9 мес.'!AO72+'[1]4 кварт.'!AO72</f>
        <v>0</v>
      </c>
      <c r="AP74" s="35">
        <f>'[1]9 мес.'!AP72+'[1]4 кварт.'!AP72</f>
        <v>0</v>
      </c>
      <c r="AQ74" s="35">
        <f>'[1]9 мес.'!AQ72+'[1]4 кварт.'!AQ72</f>
        <v>9</v>
      </c>
      <c r="AR74" s="35">
        <f>'[1]9 мес.'!AR72+'[1]4 кварт.'!AR72</f>
        <v>18.34</v>
      </c>
      <c r="AS74" s="35">
        <f>'[1]9 мес.'!AS72+'[1]4 кварт.'!AS72</f>
        <v>0</v>
      </c>
      <c r="AT74" s="35">
        <f>'[1]9 мес.'!AT72+'[1]4 кварт.'!AT72</f>
        <v>0</v>
      </c>
      <c r="AU74" s="35">
        <f>'[1]9 мес.'!AU72+'[1]4 кварт.'!AU72</f>
        <v>0</v>
      </c>
      <c r="AV74" s="35">
        <f>'[1]9 мес.'!AV72+'[1]4 кварт.'!AV72</f>
        <v>0</v>
      </c>
      <c r="AW74" s="35">
        <f>'[1]9 мес.'!AW72+'[1]4 кварт.'!AW72</f>
        <v>1</v>
      </c>
      <c r="AX74" s="35">
        <f>'[1]9 мес.'!AX72+'[1]4 кварт.'!AX72</f>
        <v>0.36299999999999999</v>
      </c>
      <c r="AY74" s="35">
        <f>'[1]9 мес.'!AY72+'[1]4 кварт.'!AY72</f>
        <v>0</v>
      </c>
      <c r="AZ74" s="35">
        <f>'[1]9 мес.'!AZ72+'[1]4 кварт.'!AZ72</f>
        <v>0</v>
      </c>
      <c r="BA74" s="35">
        <f>'[1]9 мес.'!BA72+'[1]4 кварт.'!BA72</f>
        <v>0</v>
      </c>
      <c r="BB74" s="35">
        <f>'[1]9 мес.'!BB72+'[1]4 кварт.'!BB72</f>
        <v>0</v>
      </c>
      <c r="BC74" s="35">
        <f>'[1]9 мес.'!BC72+'[1]4 кварт.'!BC72</f>
        <v>0</v>
      </c>
      <c r="BD74" s="35">
        <f>'[1]9 мес.'!BD72+'[1]4 кварт.'!BD72</f>
        <v>0</v>
      </c>
      <c r="BE74" s="36">
        <f>'[1]9 мес.'!BE72+'[1]4 кварт.'!BE72</f>
        <v>0</v>
      </c>
      <c r="BF74" s="37">
        <f>'[1]9 мес.'!BF72+'[1]4 кварт.'!BF72</f>
        <v>116.441</v>
      </c>
      <c r="BG74" s="38">
        <f t="shared" si="3"/>
        <v>61.59628436460202</v>
      </c>
      <c r="BH74" s="39">
        <v>189.03899999999999</v>
      </c>
    </row>
    <row r="75" spans="1:60" ht="15.75">
      <c r="A75" s="65">
        <v>19</v>
      </c>
      <c r="B75" s="33" t="s">
        <v>104</v>
      </c>
      <c r="C75" s="35">
        <f>'[1]9 мес.'!C73+'[1]4 кварт.'!C73</f>
        <v>36</v>
      </c>
      <c r="D75" s="35">
        <f>'[1]9 мес.'!D73+'[1]4 кварт.'!D73</f>
        <v>20.603999999999999</v>
      </c>
      <c r="E75" s="35">
        <f>'[1]9 мес.'!E73+'[1]4 кварт.'!E73</f>
        <v>0</v>
      </c>
      <c r="F75" s="35">
        <f>'[1]9 мес.'!F73+'[1]4 кварт.'!F73</f>
        <v>0</v>
      </c>
      <c r="G75" s="35">
        <f>'[1]9 мес.'!G73+'[1]4 кварт.'!G73</f>
        <v>0</v>
      </c>
      <c r="H75" s="35">
        <f>'[1]9 мес.'!H73+'[1]4 кварт.'!H73</f>
        <v>0</v>
      </c>
      <c r="I75" s="35">
        <f>'[1]9 мес.'!I73+'[1]4 кварт.'!I73</f>
        <v>1</v>
      </c>
      <c r="J75" s="35">
        <f>'[1]9 мес.'!J73+'[1]4 кварт.'!J73</f>
        <v>67.394999999999996</v>
      </c>
      <c r="K75" s="35">
        <f>'[1]9 мес.'!K73+'[1]4 кварт.'!K73</f>
        <v>4</v>
      </c>
      <c r="L75" s="35">
        <f>'[1]9 мес.'!L73+'[1]4 кварт.'!L73</f>
        <v>1.3129999999999999</v>
      </c>
      <c r="M75" s="35">
        <f>'[1]9 мес.'!M73+'[1]4 кварт.'!M73</f>
        <v>0</v>
      </c>
      <c r="N75" s="35">
        <f>'[1]9 мес.'!N73+'[1]4 кварт.'!N73</f>
        <v>0</v>
      </c>
      <c r="O75" s="35">
        <f>'[1]9 мес.'!O73+'[1]4 кварт.'!O73</f>
        <v>0</v>
      </c>
      <c r="P75" s="35">
        <f>'[1]9 мес.'!P73+'[1]4 кварт.'!P73</f>
        <v>0</v>
      </c>
      <c r="Q75" s="35">
        <f>'[1]9 мес.'!Q73+'[1]4 кварт.'!Q73</f>
        <v>0</v>
      </c>
      <c r="R75" s="35">
        <f>'[1]9 мес.'!R73+'[1]4 кварт.'!R73</f>
        <v>0</v>
      </c>
      <c r="S75" s="35">
        <f>'[1]9 мес.'!S73+'[1]4 кварт.'!S73</f>
        <v>0</v>
      </c>
      <c r="T75" s="35">
        <f>'[1]9 мес.'!T73+'[1]4 кварт.'!T73</f>
        <v>0</v>
      </c>
      <c r="U75" s="35">
        <f>'[1]9 мес.'!U73+'[1]4 кварт.'!U73</f>
        <v>0</v>
      </c>
      <c r="V75" s="35">
        <f>'[1]9 мес.'!V73+'[1]4 кварт.'!V73</f>
        <v>0</v>
      </c>
      <c r="W75" s="35">
        <f>'[1]9 мес.'!W73+'[1]4 кварт.'!W73</f>
        <v>8</v>
      </c>
      <c r="X75" s="35">
        <f>'[1]9 мес.'!X73+'[1]4 кварт.'!X73</f>
        <v>53.736000000000004</v>
      </c>
      <c r="Y75" s="35">
        <f>'[1]9 мес.'!Y73+'[1]4 кварт.'!Y73</f>
        <v>0</v>
      </c>
      <c r="Z75" s="35">
        <f>'[1]9 мес.'!Z73+'[1]4 кварт.'!Z73</f>
        <v>0</v>
      </c>
      <c r="AA75" s="35">
        <f>'[1]9 мес.'!AA73+'[1]4 кварт.'!AA73</f>
        <v>0</v>
      </c>
      <c r="AB75" s="35">
        <f>'[1]9 мес.'!AB73+'[1]4 кварт.'!AB73</f>
        <v>0</v>
      </c>
      <c r="AC75" s="35">
        <f>'[1]9 мес.'!AC73+'[1]4 кварт.'!AC73</f>
        <v>0</v>
      </c>
      <c r="AD75" s="35">
        <f>'[1]9 мес.'!AD73+'[1]4 кварт.'!AD73</f>
        <v>0</v>
      </c>
      <c r="AE75" s="35">
        <f>'[1]9 мес.'!AE73+'[1]4 кварт.'!AE73</f>
        <v>0</v>
      </c>
      <c r="AF75" s="35">
        <f>'[1]9 мес.'!AF73+'[1]4 кварт.'!AF73</f>
        <v>0</v>
      </c>
      <c r="AG75" s="35">
        <f>'[1]9 мес.'!AG73+'[1]4 кварт.'!AG73</f>
        <v>0</v>
      </c>
      <c r="AH75" s="35">
        <f>'[1]9 мес.'!AH73+'[1]4 кварт.'!AH73</f>
        <v>0</v>
      </c>
      <c r="AI75" s="35">
        <f>'[1]9 мес.'!AI73+'[1]4 кварт.'!AI73</f>
        <v>0</v>
      </c>
      <c r="AJ75" s="35">
        <f>'[1]9 мес.'!AJ73+'[1]4 кварт.'!AJ73</f>
        <v>0</v>
      </c>
      <c r="AK75" s="35">
        <f>'[1]9 мес.'!AK73+'[1]4 кварт.'!AK73</f>
        <v>0</v>
      </c>
      <c r="AL75" s="35">
        <f>'[1]9 мес.'!AL73+'[1]4 кварт.'!AL73</f>
        <v>0</v>
      </c>
      <c r="AM75" s="35">
        <f>'[1]9 мес.'!AM73+'[1]4 кварт.'!AM73</f>
        <v>3</v>
      </c>
      <c r="AN75" s="35">
        <f>'[1]9 мес.'!AN73+'[1]4 кварт.'!AN73</f>
        <v>3.8380000000000001</v>
      </c>
      <c r="AO75" s="35">
        <f>'[1]9 мес.'!AO73+'[1]4 кварт.'!AO73</f>
        <v>1</v>
      </c>
      <c r="AP75" s="35">
        <f>'[1]9 мес.'!AP73+'[1]4 кварт.'!AP73</f>
        <v>3.0449999999999999</v>
      </c>
      <c r="AQ75" s="35">
        <f>'[1]9 мес.'!AQ73+'[1]4 кварт.'!AQ73</f>
        <v>10</v>
      </c>
      <c r="AR75" s="35">
        <f>'[1]9 мес.'!AR73+'[1]4 кварт.'!AR73</f>
        <v>12.930999999999999</v>
      </c>
      <c r="AS75" s="35">
        <f>'[1]9 мес.'!AS73+'[1]4 кварт.'!AS73</f>
        <v>0</v>
      </c>
      <c r="AT75" s="35">
        <f>'[1]9 мес.'!AT73+'[1]4 кварт.'!AT73</f>
        <v>0</v>
      </c>
      <c r="AU75" s="35">
        <f>'[1]9 мес.'!AU73+'[1]4 кварт.'!AU73</f>
        <v>0</v>
      </c>
      <c r="AV75" s="35">
        <f>'[1]9 мес.'!AV73+'[1]4 кварт.'!AV73</f>
        <v>0</v>
      </c>
      <c r="AW75" s="35">
        <f>'[1]9 мес.'!AW73+'[1]4 кварт.'!AW73</f>
        <v>3</v>
      </c>
      <c r="AX75" s="35">
        <f>'[1]9 мес.'!AX73+'[1]4 кварт.'!AX73</f>
        <v>0.875</v>
      </c>
      <c r="AY75" s="35">
        <f>'[1]9 мес.'!AY73+'[1]4 кварт.'!AY73</f>
        <v>0</v>
      </c>
      <c r="AZ75" s="35">
        <f>'[1]9 мес.'!AZ73+'[1]4 кварт.'!AZ73</f>
        <v>0</v>
      </c>
      <c r="BA75" s="35">
        <f>'[1]9 мес.'!BA73+'[1]4 кварт.'!BA73</f>
        <v>0</v>
      </c>
      <c r="BB75" s="35">
        <f>'[1]9 мес.'!BB73+'[1]4 кварт.'!BB73</f>
        <v>0</v>
      </c>
      <c r="BC75" s="35">
        <f>'[1]9 мес.'!BC73+'[1]4 кварт.'!BC73</f>
        <v>5</v>
      </c>
      <c r="BD75" s="35">
        <f>'[1]9 мес.'!BD73+'[1]4 кварт.'!BD73</f>
        <v>5.7880000000000003</v>
      </c>
      <c r="BE75" s="36">
        <f>'[1]9 мес.'!BE73+'[1]4 кварт.'!BE73</f>
        <v>0</v>
      </c>
      <c r="BF75" s="37">
        <f>'[1]9 мес.'!BF73+'[1]4 кварт.'!BF73</f>
        <v>169.52500000000001</v>
      </c>
      <c r="BG75" s="38">
        <f t="shared" si="3"/>
        <v>72.660837512322658</v>
      </c>
      <c r="BH75" s="39">
        <v>233.31</v>
      </c>
    </row>
    <row r="76" spans="1:60" ht="15.75">
      <c r="A76" s="65">
        <v>20</v>
      </c>
      <c r="B76" s="33" t="s">
        <v>105</v>
      </c>
      <c r="C76" s="35">
        <f>'[1]9 мес.'!C74+'[1]4 кварт.'!C74</f>
        <v>0</v>
      </c>
      <c r="D76" s="35">
        <f>'[1]9 мес.'!D74+'[1]4 кварт.'!D74</f>
        <v>0</v>
      </c>
      <c r="E76" s="35">
        <f>'[1]9 мес.'!E74+'[1]4 кварт.'!E74</f>
        <v>0</v>
      </c>
      <c r="F76" s="35">
        <f>'[1]9 мес.'!F74+'[1]4 кварт.'!F74</f>
        <v>0</v>
      </c>
      <c r="G76" s="35">
        <f>'[1]9 мес.'!G74+'[1]4 кварт.'!G74</f>
        <v>1</v>
      </c>
      <c r="H76" s="35">
        <f>'[1]9 мес.'!H74+'[1]4 кварт.'!H74</f>
        <v>6.0999999999999999E-2</v>
      </c>
      <c r="I76" s="35">
        <f>'[1]9 мес.'!I74+'[1]4 кварт.'!I74</f>
        <v>0</v>
      </c>
      <c r="J76" s="35">
        <f>'[1]9 мес.'!J74+'[1]4 кварт.'!J74</f>
        <v>0</v>
      </c>
      <c r="K76" s="35">
        <f>'[1]9 мес.'!K74+'[1]4 кварт.'!K74</f>
        <v>0</v>
      </c>
      <c r="L76" s="35">
        <f>'[1]9 мес.'!L74+'[1]4 кварт.'!L74</f>
        <v>0</v>
      </c>
      <c r="M76" s="35">
        <f>'[1]9 мес.'!M74+'[1]4 кварт.'!M74</f>
        <v>0</v>
      </c>
      <c r="N76" s="35">
        <f>'[1]9 мес.'!N74+'[1]4 кварт.'!N74</f>
        <v>0</v>
      </c>
      <c r="O76" s="35">
        <f>'[1]9 мес.'!O74+'[1]4 кварт.'!O74</f>
        <v>1</v>
      </c>
      <c r="P76" s="35">
        <f>'[1]9 мес.'!P74+'[1]4 кварт.'!P74</f>
        <v>11.252000000000001</v>
      </c>
      <c r="Q76" s="35">
        <f>'[1]9 мес.'!Q74+'[1]4 кварт.'!Q74</f>
        <v>96.8</v>
      </c>
      <c r="R76" s="35">
        <f>'[1]9 мес.'!R74+'[1]4 кварт.'!R74</f>
        <v>100.10299999999999</v>
      </c>
      <c r="S76" s="35">
        <f>'[1]9 мес.'!S74+'[1]4 кварт.'!S74</f>
        <v>0</v>
      </c>
      <c r="T76" s="35">
        <f>'[1]9 мес.'!T74+'[1]4 кварт.'!T74</f>
        <v>0</v>
      </c>
      <c r="U76" s="35">
        <f>'[1]9 мес.'!U74+'[1]4 кварт.'!U74</f>
        <v>0</v>
      </c>
      <c r="V76" s="35">
        <f>'[1]9 мес.'!V74+'[1]4 кварт.'!V74</f>
        <v>0</v>
      </c>
      <c r="W76" s="35">
        <f>'[1]9 мес.'!W74+'[1]4 кварт.'!W74</f>
        <v>8</v>
      </c>
      <c r="X76" s="35">
        <f>'[1]9 мес.'!X74+'[1]4 кварт.'!X74</f>
        <v>127.452</v>
      </c>
      <c r="Y76" s="35">
        <f>'[1]9 мес.'!Y74+'[1]4 кварт.'!Y74</f>
        <v>0</v>
      </c>
      <c r="Z76" s="35">
        <f>'[1]9 мес.'!Z74+'[1]4 кварт.'!Z74</f>
        <v>0</v>
      </c>
      <c r="AA76" s="35">
        <f>'[1]9 мес.'!AA74+'[1]4 кварт.'!AA74</f>
        <v>13.7</v>
      </c>
      <c r="AB76" s="35">
        <f>'[1]9 мес.'!AB74+'[1]4 кварт.'!AB74</f>
        <v>6.6509999999999998</v>
      </c>
      <c r="AC76" s="35">
        <f>'[1]9 мес.'!AC74+'[1]4 кварт.'!AC74</f>
        <v>0</v>
      </c>
      <c r="AD76" s="35">
        <f>'[1]9 мес.'!AD74+'[1]4 кварт.'!AD74</f>
        <v>0</v>
      </c>
      <c r="AE76" s="35">
        <f>'[1]9 мес.'!AE74+'[1]4 кварт.'!AE74</f>
        <v>0</v>
      </c>
      <c r="AF76" s="35">
        <f>'[1]9 мес.'!AF74+'[1]4 кварт.'!AF74</f>
        <v>0</v>
      </c>
      <c r="AG76" s="35">
        <f>'[1]9 мес.'!AG74+'[1]4 кварт.'!AG74</f>
        <v>0</v>
      </c>
      <c r="AH76" s="35">
        <f>'[1]9 мес.'!AH74+'[1]4 кварт.'!AH74</f>
        <v>0</v>
      </c>
      <c r="AI76" s="35">
        <f>'[1]9 мес.'!AI74+'[1]4 кварт.'!AI74</f>
        <v>1.3</v>
      </c>
      <c r="AJ76" s="35">
        <f>'[1]9 мес.'!AJ74+'[1]4 кварт.'!AJ74</f>
        <v>1.774</v>
      </c>
      <c r="AK76" s="35">
        <f>'[1]9 мес.'!AK74+'[1]4 кварт.'!AK74</f>
        <v>0</v>
      </c>
      <c r="AL76" s="35">
        <f>'[1]9 мес.'!AL74+'[1]4 кварт.'!AL74</f>
        <v>0</v>
      </c>
      <c r="AM76" s="35">
        <f>'[1]9 мес.'!AM74+'[1]4 кварт.'!AM74</f>
        <v>36</v>
      </c>
      <c r="AN76" s="35">
        <f>'[1]9 мес.'!AN74+'[1]4 кварт.'!AN74</f>
        <v>60.724000000000004</v>
      </c>
      <c r="AO76" s="35">
        <f>'[1]9 мес.'!AO74+'[1]4 кварт.'!AO74</f>
        <v>0</v>
      </c>
      <c r="AP76" s="35">
        <f>'[1]9 мес.'!AP74+'[1]4 кварт.'!AP74</f>
        <v>0</v>
      </c>
      <c r="AQ76" s="35">
        <f>'[1]9 мес.'!AQ74+'[1]4 кварт.'!AQ74</f>
        <v>28</v>
      </c>
      <c r="AR76" s="35">
        <f>'[1]9 мес.'!AR74+'[1]4 кварт.'!AR74</f>
        <v>46.831000000000003</v>
      </c>
      <c r="AS76" s="35">
        <f>'[1]9 мес.'!AS74+'[1]4 кварт.'!AS74</f>
        <v>0</v>
      </c>
      <c r="AT76" s="35">
        <f>'[1]9 мес.'!AT74+'[1]4 кварт.'!AT74</f>
        <v>0</v>
      </c>
      <c r="AU76" s="35">
        <f>'[1]9 мес.'!AU74+'[1]4 кварт.'!AU74</f>
        <v>0</v>
      </c>
      <c r="AV76" s="35">
        <f>'[1]9 мес.'!AV74+'[1]4 кварт.'!AV74</f>
        <v>0</v>
      </c>
      <c r="AW76" s="35">
        <f>'[1]9 мес.'!AW74+'[1]4 кварт.'!AW74</f>
        <v>5</v>
      </c>
      <c r="AX76" s="35">
        <f>'[1]9 мес.'!AX74+'[1]4 кварт.'!AX74</f>
        <v>1.8160000000000001</v>
      </c>
      <c r="AY76" s="35">
        <f>'[1]9 мес.'!AY74+'[1]4 кварт.'!AY74</f>
        <v>0</v>
      </c>
      <c r="AZ76" s="35">
        <f>'[1]9 мес.'!AZ74+'[1]4 кварт.'!AZ74</f>
        <v>0</v>
      </c>
      <c r="BA76" s="35">
        <f>'[1]9 мес.'!BA74+'[1]4 кварт.'!BA74</f>
        <v>0</v>
      </c>
      <c r="BB76" s="35">
        <f>'[1]9 мес.'!BB74+'[1]4 кварт.'!BB74</f>
        <v>0</v>
      </c>
      <c r="BC76" s="35">
        <f>'[1]9 мес.'!BC74+'[1]4 кварт.'!BC74</f>
        <v>0</v>
      </c>
      <c r="BD76" s="35">
        <f>'[1]9 мес.'!BD74+'[1]4 кварт.'!BD74</f>
        <v>0</v>
      </c>
      <c r="BE76" s="36">
        <f>'[1]9 мес.'!BE74+'[1]4 кварт.'!BE74</f>
        <v>0</v>
      </c>
      <c r="BF76" s="37">
        <f>'[1]9 мес.'!BF74+'[1]4 кварт.'!BF74</f>
        <v>356.66400000000004</v>
      </c>
      <c r="BG76" s="38">
        <f t="shared" si="3"/>
        <v>73.534572159602831</v>
      </c>
      <c r="BH76" s="39">
        <v>485.029</v>
      </c>
    </row>
    <row r="77" spans="1:60" ht="15.75">
      <c r="A77" s="65">
        <v>21</v>
      </c>
      <c r="B77" s="33" t="s">
        <v>106</v>
      </c>
      <c r="C77" s="35">
        <f>'[1]9 мес.'!C75+'[1]4 кварт.'!C75</f>
        <v>3</v>
      </c>
      <c r="D77" s="35">
        <f>'[1]9 мес.'!D75+'[1]4 кварт.'!D75</f>
        <v>1.3520000000000001</v>
      </c>
      <c r="E77" s="35">
        <f>'[1]9 мес.'!E75+'[1]4 кварт.'!E75</f>
        <v>0</v>
      </c>
      <c r="F77" s="35">
        <f>'[1]9 мес.'!F75+'[1]4 кварт.'!F75</f>
        <v>0</v>
      </c>
      <c r="G77" s="35">
        <f>'[1]9 мес.'!G75+'[1]4 кварт.'!G75</f>
        <v>0</v>
      </c>
      <c r="H77" s="35">
        <f>'[1]9 мес.'!H75+'[1]4 кварт.'!H75</f>
        <v>0</v>
      </c>
      <c r="I77" s="35">
        <f>'[1]9 мес.'!I75+'[1]4 кварт.'!I75</f>
        <v>1</v>
      </c>
      <c r="J77" s="35">
        <f>'[1]9 мес.'!J75+'[1]4 кварт.'!J75</f>
        <v>206.43700000000001</v>
      </c>
      <c r="K77" s="35">
        <f>'[1]9 мес.'!K75+'[1]4 кварт.'!K75</f>
        <v>0</v>
      </c>
      <c r="L77" s="35">
        <f>'[1]9 мес.'!L75+'[1]4 кварт.'!L75</f>
        <v>0</v>
      </c>
      <c r="M77" s="35">
        <f>'[1]9 мес.'!M75+'[1]4 кварт.'!M75</f>
        <v>0</v>
      </c>
      <c r="N77" s="35">
        <f>'[1]9 мес.'!N75+'[1]4 кварт.'!N75</f>
        <v>0</v>
      </c>
      <c r="O77" s="35">
        <f>'[1]9 мес.'!O75+'[1]4 кварт.'!O75</f>
        <v>0</v>
      </c>
      <c r="P77" s="35">
        <f>'[1]9 мес.'!P75+'[1]4 кварт.'!P75</f>
        <v>0</v>
      </c>
      <c r="Q77" s="35">
        <f>'[1]9 мес.'!Q75+'[1]4 кварт.'!Q75</f>
        <v>0</v>
      </c>
      <c r="R77" s="35">
        <f>'[1]9 мес.'!R75+'[1]4 кварт.'!R75</f>
        <v>0</v>
      </c>
      <c r="S77" s="35">
        <f>'[1]9 мес.'!S75+'[1]4 кварт.'!S75</f>
        <v>5</v>
      </c>
      <c r="T77" s="35">
        <f>'[1]9 мес.'!T75+'[1]4 кварт.'!T75</f>
        <v>5.077</v>
      </c>
      <c r="U77" s="35">
        <f>'[1]9 мес.'!U75+'[1]4 кварт.'!U75</f>
        <v>0</v>
      </c>
      <c r="V77" s="35">
        <f>'[1]9 мес.'!V75+'[1]4 кварт.'!V75</f>
        <v>0</v>
      </c>
      <c r="W77" s="35">
        <f>'[1]9 мес.'!W75+'[1]4 кварт.'!W75</f>
        <v>10</v>
      </c>
      <c r="X77" s="35">
        <f>'[1]9 мес.'!X75+'[1]4 кварт.'!X75</f>
        <v>113.968</v>
      </c>
      <c r="Y77" s="35">
        <f>'[1]9 мес.'!Y75+'[1]4 кварт.'!Y75</f>
        <v>0</v>
      </c>
      <c r="Z77" s="35">
        <f>'[1]9 мес.'!Z75+'[1]4 кварт.'!Z75</f>
        <v>0</v>
      </c>
      <c r="AA77" s="35">
        <f>'[1]9 мес.'!AA75+'[1]4 кварт.'!AA75</f>
        <v>20</v>
      </c>
      <c r="AB77" s="35">
        <f>'[1]9 мес.'!AB75+'[1]4 кварт.'!AB75</f>
        <v>14.417</v>
      </c>
      <c r="AC77" s="35">
        <f>'[1]9 мес.'!AC75+'[1]4 кварт.'!AC75</f>
        <v>0</v>
      </c>
      <c r="AD77" s="35">
        <f>'[1]9 мес.'!AD75+'[1]4 кварт.'!AD75</f>
        <v>0</v>
      </c>
      <c r="AE77" s="35">
        <f>'[1]9 мес.'!AE75+'[1]4 кварт.'!AE75</f>
        <v>0</v>
      </c>
      <c r="AF77" s="35">
        <f>'[1]9 мес.'!AF75+'[1]4 кварт.'!AF75</f>
        <v>0</v>
      </c>
      <c r="AG77" s="35">
        <f>'[1]9 мес.'!AG75+'[1]4 кварт.'!AG75</f>
        <v>0</v>
      </c>
      <c r="AH77" s="35">
        <f>'[1]9 мес.'!AH75+'[1]4 кварт.'!AH75</f>
        <v>0</v>
      </c>
      <c r="AI77" s="35">
        <f>'[1]9 мес.'!AI75+'[1]4 кварт.'!AI75</f>
        <v>0</v>
      </c>
      <c r="AJ77" s="35">
        <f>'[1]9 мес.'!AJ75+'[1]4 кварт.'!AJ75</f>
        <v>0</v>
      </c>
      <c r="AK77" s="35">
        <f>'[1]9 мес.'!AK75+'[1]4 кварт.'!AK75</f>
        <v>14</v>
      </c>
      <c r="AL77" s="35">
        <f>'[1]9 мес.'!AL75+'[1]4 кварт.'!AL75</f>
        <v>8.14</v>
      </c>
      <c r="AM77" s="35">
        <f>'[1]9 мес.'!AM75+'[1]4 кварт.'!AM75</f>
        <v>5</v>
      </c>
      <c r="AN77" s="35">
        <f>'[1]9 мес.'!AN75+'[1]4 кварт.'!AN75</f>
        <v>6.8330000000000002</v>
      </c>
      <c r="AO77" s="35">
        <f>'[1]9 мес.'!AO75+'[1]4 кварт.'!AO75</f>
        <v>0</v>
      </c>
      <c r="AP77" s="35">
        <f>'[1]9 мес.'!AP75+'[1]4 кварт.'!AP75</f>
        <v>0</v>
      </c>
      <c r="AQ77" s="35">
        <f>'[1]9 мес.'!AQ75+'[1]4 кварт.'!AQ75</f>
        <v>45</v>
      </c>
      <c r="AR77" s="35">
        <f>'[1]9 мес.'!AR75+'[1]4 кварт.'!AR75</f>
        <v>46.316000000000003</v>
      </c>
      <c r="AS77" s="35">
        <f>'[1]9 мес.'!AS75+'[1]4 кварт.'!AS75</f>
        <v>0</v>
      </c>
      <c r="AT77" s="35">
        <f>'[1]9 мес.'!AT75+'[1]4 кварт.'!AT75</f>
        <v>0</v>
      </c>
      <c r="AU77" s="35">
        <f>'[1]9 мес.'!AU75+'[1]4 кварт.'!AU75</f>
        <v>50</v>
      </c>
      <c r="AV77" s="35">
        <f>'[1]9 мес.'!AV75+'[1]4 кварт.'!AV75</f>
        <v>3.8849999999999998</v>
      </c>
      <c r="AW77" s="35">
        <f>'[1]9 мес.'!AW75+'[1]4 кварт.'!AW75</f>
        <v>8</v>
      </c>
      <c r="AX77" s="35">
        <f>'[1]9 мес.'!AX75+'[1]4 кварт.'!AX75</f>
        <v>3.2160000000000002</v>
      </c>
      <c r="AY77" s="35">
        <f>'[1]9 мес.'!AY75+'[1]4 кварт.'!AY75</f>
        <v>0</v>
      </c>
      <c r="AZ77" s="35">
        <f>'[1]9 мес.'!AZ75+'[1]4 кварт.'!AZ75</f>
        <v>0</v>
      </c>
      <c r="BA77" s="35">
        <f>'[1]9 мес.'!BA75+'[1]4 кварт.'!BA75</f>
        <v>0</v>
      </c>
      <c r="BB77" s="35">
        <f>'[1]9 мес.'!BB75+'[1]4 кварт.'!BB75</f>
        <v>0</v>
      </c>
      <c r="BC77" s="35">
        <f>'[1]9 мес.'!BC75+'[1]4 кварт.'!BC75</f>
        <v>0</v>
      </c>
      <c r="BD77" s="35">
        <f>'[1]9 мес.'!BD75+'[1]4 кварт.'!BD75</f>
        <v>0</v>
      </c>
      <c r="BE77" s="36">
        <f>'[1]9 мес.'!BE75+'[1]4 кварт.'!BE75</f>
        <v>0</v>
      </c>
      <c r="BF77" s="37">
        <f>'[1]9 мес.'!BF75+'[1]4 кварт.'!BF75</f>
        <v>409.64099999999996</v>
      </c>
      <c r="BG77" s="38">
        <f t="shared" si="3"/>
        <v>83.124865564668966</v>
      </c>
      <c r="BH77" s="39">
        <v>492.80200000000002</v>
      </c>
    </row>
    <row r="78" spans="1:60" ht="15.75">
      <c r="A78" s="65">
        <v>22</v>
      </c>
      <c r="B78" s="33" t="s">
        <v>107</v>
      </c>
      <c r="C78" s="35">
        <f>'[1]9 мес.'!C76+'[1]4 кварт.'!C76</f>
        <v>0</v>
      </c>
      <c r="D78" s="35">
        <f>'[1]9 мес.'!D76+'[1]4 кварт.'!D76</f>
        <v>0</v>
      </c>
      <c r="E78" s="35">
        <f>'[1]9 мес.'!E76+'[1]4 кварт.'!E76</f>
        <v>0</v>
      </c>
      <c r="F78" s="35">
        <f>'[1]9 мес.'!F76+'[1]4 кварт.'!F76</f>
        <v>0</v>
      </c>
      <c r="G78" s="35">
        <f>'[1]9 мес.'!G76+'[1]4 кварт.'!G76</f>
        <v>0</v>
      </c>
      <c r="H78" s="35">
        <f>'[1]9 мес.'!H76+'[1]4 кварт.'!H76</f>
        <v>0</v>
      </c>
      <c r="I78" s="35">
        <f>'[1]9 мес.'!I76+'[1]4 кварт.'!I76</f>
        <v>0</v>
      </c>
      <c r="J78" s="35">
        <f>'[1]9 мес.'!J76+'[1]4 кварт.'!J76</f>
        <v>0</v>
      </c>
      <c r="K78" s="35">
        <f>'[1]9 мес.'!K76+'[1]4 кварт.'!K76</f>
        <v>19</v>
      </c>
      <c r="L78" s="35">
        <f>'[1]9 мес.'!L76+'[1]4 кварт.'!L76</f>
        <v>12.468</v>
      </c>
      <c r="M78" s="35">
        <f>'[1]9 мес.'!M76+'[1]4 кварт.'!M76</f>
        <v>0</v>
      </c>
      <c r="N78" s="35">
        <f>'[1]9 мес.'!N76+'[1]4 кварт.'!N76</f>
        <v>0</v>
      </c>
      <c r="O78" s="35">
        <f>'[1]9 мес.'!O76+'[1]4 кварт.'!O76</f>
        <v>3</v>
      </c>
      <c r="P78" s="35">
        <f>'[1]9 мес.'!P76+'[1]4 кварт.'!P76</f>
        <v>10.201000000000001</v>
      </c>
      <c r="Q78" s="35">
        <f>'[1]9 мес.'!Q76+'[1]4 кварт.'!Q76</f>
        <v>86.6</v>
      </c>
      <c r="R78" s="35">
        <f>'[1]9 мес.'!R76+'[1]4 кварт.'!R76</f>
        <v>91.813999999999993</v>
      </c>
      <c r="S78" s="35">
        <f>'[1]9 мес.'!S76+'[1]4 кварт.'!S76</f>
        <v>2</v>
      </c>
      <c r="T78" s="35">
        <f>'[1]9 мес.'!T76+'[1]4 кварт.'!T76</f>
        <v>1.0369999999999999</v>
      </c>
      <c r="U78" s="35">
        <f>'[1]9 мес.'!U76+'[1]4 кварт.'!U76</f>
        <v>0</v>
      </c>
      <c r="V78" s="35">
        <f>'[1]9 мес.'!V76+'[1]4 кварт.'!V76</f>
        <v>0</v>
      </c>
      <c r="W78" s="35">
        <f>'[1]9 мес.'!W76+'[1]4 кварт.'!W76</f>
        <v>4</v>
      </c>
      <c r="X78" s="35">
        <f>'[1]9 мес.'!X76+'[1]4 кварт.'!X76</f>
        <v>6.1180000000000003</v>
      </c>
      <c r="Y78" s="35">
        <f>'[1]9 мес.'!Y76+'[1]4 кварт.'!Y76</f>
        <v>0</v>
      </c>
      <c r="Z78" s="35">
        <f>'[1]9 мес.'!Z76+'[1]4 кварт.'!Z76</f>
        <v>0</v>
      </c>
      <c r="AA78" s="35">
        <f>'[1]9 мес.'!AA76+'[1]4 кварт.'!AA76</f>
        <v>35</v>
      </c>
      <c r="AB78" s="35">
        <f>'[1]9 мес.'!AB76+'[1]4 кварт.'!AB76</f>
        <v>5.42</v>
      </c>
      <c r="AC78" s="35">
        <f>'[1]9 мес.'!AC76+'[1]4 кварт.'!AC76</f>
        <v>0</v>
      </c>
      <c r="AD78" s="35">
        <f>'[1]9 мес.'!AD76+'[1]4 кварт.'!AD76</f>
        <v>0</v>
      </c>
      <c r="AE78" s="35">
        <f>'[1]9 мес.'!AE76+'[1]4 кварт.'!AE76</f>
        <v>0</v>
      </c>
      <c r="AF78" s="35">
        <f>'[1]9 мес.'!AF76+'[1]4 кварт.'!AF76</f>
        <v>0</v>
      </c>
      <c r="AG78" s="35">
        <f>'[1]9 мес.'!AG76+'[1]4 кварт.'!AG76</f>
        <v>0</v>
      </c>
      <c r="AH78" s="35">
        <f>'[1]9 мес.'!AH76+'[1]4 кварт.'!AH76</f>
        <v>0</v>
      </c>
      <c r="AI78" s="35">
        <f>'[1]9 мес.'!AI76+'[1]4 кварт.'!AI76</f>
        <v>0</v>
      </c>
      <c r="AJ78" s="35">
        <f>'[1]9 мес.'!AJ76+'[1]4 кварт.'!AJ76</f>
        <v>0</v>
      </c>
      <c r="AK78" s="35">
        <f>'[1]9 мес.'!AK76+'[1]4 кварт.'!AK76</f>
        <v>0</v>
      </c>
      <c r="AL78" s="35">
        <f>'[1]9 мес.'!AL76+'[1]4 кварт.'!AL76</f>
        <v>0</v>
      </c>
      <c r="AM78" s="35">
        <f>'[1]9 мес.'!AM76+'[1]4 кварт.'!AM76</f>
        <v>5</v>
      </c>
      <c r="AN78" s="35">
        <f>'[1]9 мес.'!AN76+'[1]4 кварт.'!AN76</f>
        <v>6.0860000000000003</v>
      </c>
      <c r="AO78" s="35">
        <f>'[1]9 мес.'!AO76+'[1]4 кварт.'!AO76</f>
        <v>0</v>
      </c>
      <c r="AP78" s="35">
        <f>'[1]9 мес.'!AP76+'[1]4 кварт.'!AP76</f>
        <v>0</v>
      </c>
      <c r="AQ78" s="35">
        <f>'[1]9 мес.'!AQ76+'[1]4 кварт.'!AQ76</f>
        <v>25</v>
      </c>
      <c r="AR78" s="35">
        <f>'[1]9 мес.'!AR76+'[1]4 кварт.'!AR76</f>
        <v>29.175000000000001</v>
      </c>
      <c r="AS78" s="35">
        <f>'[1]9 мес.'!AS76+'[1]4 кварт.'!AS76</f>
        <v>0</v>
      </c>
      <c r="AT78" s="35">
        <f>'[1]9 мес.'!AT76+'[1]4 кварт.'!AT76</f>
        <v>0</v>
      </c>
      <c r="AU78" s="35">
        <f>'[1]9 мес.'!AU76+'[1]4 кварт.'!AU76</f>
        <v>0</v>
      </c>
      <c r="AV78" s="35">
        <f>'[1]9 мес.'!AV76+'[1]4 кварт.'!AV76</f>
        <v>0</v>
      </c>
      <c r="AW78" s="35">
        <f>'[1]9 мес.'!AW76+'[1]4 кварт.'!AW76</f>
        <v>3</v>
      </c>
      <c r="AX78" s="35">
        <f>'[1]9 мес.'!AX76+'[1]4 кварт.'!AX76</f>
        <v>1.0900000000000001</v>
      </c>
      <c r="AY78" s="35">
        <f>'[1]9 мес.'!AY76+'[1]4 кварт.'!AY76</f>
        <v>0</v>
      </c>
      <c r="AZ78" s="35">
        <f>'[1]9 мес.'!AZ76+'[1]4 кварт.'!AZ76</f>
        <v>0</v>
      </c>
      <c r="BA78" s="35">
        <f>'[1]9 мес.'!BA76+'[1]4 кварт.'!BA76</f>
        <v>0</v>
      </c>
      <c r="BB78" s="35">
        <f>'[1]9 мес.'!BB76+'[1]4 кварт.'!BB76</f>
        <v>0</v>
      </c>
      <c r="BC78" s="35">
        <f>'[1]9 мес.'!BC76+'[1]4 кварт.'!BC76</f>
        <v>21</v>
      </c>
      <c r="BD78" s="35">
        <f>'[1]9 мес.'!BD76+'[1]4 кварт.'!BD76</f>
        <v>5.907</v>
      </c>
      <c r="BE78" s="36">
        <f>'[1]9 мес.'!BE76+'[1]4 кварт.'!BE76</f>
        <v>0</v>
      </c>
      <c r="BF78" s="37">
        <f>'[1]9 мес.'!BF76+'[1]4 кварт.'!BF76</f>
        <v>169.31600000000003</v>
      </c>
      <c r="BG78" s="38">
        <f t="shared" si="3"/>
        <v>88.334941959045267</v>
      </c>
      <c r="BH78" s="39">
        <v>191.67500000000001</v>
      </c>
    </row>
    <row r="79" spans="1:60" ht="15.75">
      <c r="A79" s="65">
        <v>23</v>
      </c>
      <c r="B79" s="33" t="s">
        <v>108</v>
      </c>
      <c r="C79" s="35">
        <f>'[1]9 мес.'!C77+'[1]4 кварт.'!C77</f>
        <v>0</v>
      </c>
      <c r="D79" s="35">
        <f>'[1]9 мес.'!D77+'[1]4 кварт.'!D77</f>
        <v>0</v>
      </c>
      <c r="E79" s="35">
        <f>'[1]9 мес.'!E77+'[1]4 кварт.'!E77</f>
        <v>0</v>
      </c>
      <c r="F79" s="35">
        <f>'[1]9 мес.'!F77+'[1]4 кварт.'!F77</f>
        <v>0</v>
      </c>
      <c r="G79" s="35">
        <f>'[1]9 мес.'!G77+'[1]4 кварт.'!G77</f>
        <v>1.5</v>
      </c>
      <c r="H79" s="35">
        <f>'[1]9 мес.'!H77+'[1]4 кварт.'!H77</f>
        <v>9.1999999999999998E-2</v>
      </c>
      <c r="I79" s="35">
        <f>'[1]9 мес.'!I77+'[1]4 кварт.'!I77</f>
        <v>0</v>
      </c>
      <c r="J79" s="35">
        <f>'[1]9 мес.'!J77+'[1]4 кварт.'!J77</f>
        <v>0</v>
      </c>
      <c r="K79" s="35">
        <f>'[1]9 мес.'!K77+'[1]4 кварт.'!K77</f>
        <v>0</v>
      </c>
      <c r="L79" s="35">
        <f>'[1]9 мес.'!L77+'[1]4 кварт.'!L77</f>
        <v>0</v>
      </c>
      <c r="M79" s="35">
        <f>'[1]9 мес.'!M77+'[1]4 кварт.'!M77</f>
        <v>0</v>
      </c>
      <c r="N79" s="35">
        <f>'[1]9 мес.'!N77+'[1]4 кварт.'!N77</f>
        <v>0</v>
      </c>
      <c r="O79" s="35">
        <f>'[1]9 мес.'!O77+'[1]4 кварт.'!O77</f>
        <v>0</v>
      </c>
      <c r="P79" s="35">
        <f>'[1]9 мес.'!P77+'[1]4 кварт.'!P77</f>
        <v>0</v>
      </c>
      <c r="Q79" s="35">
        <f>'[1]9 мес.'!Q77+'[1]4 кварт.'!Q77</f>
        <v>0</v>
      </c>
      <c r="R79" s="35">
        <f>'[1]9 мес.'!R77+'[1]4 кварт.'!R77</f>
        <v>0</v>
      </c>
      <c r="S79" s="35">
        <f>'[1]9 мес.'!S77+'[1]4 кварт.'!S77</f>
        <v>0</v>
      </c>
      <c r="T79" s="35">
        <f>'[1]9 мес.'!T77+'[1]4 кварт.'!T77</f>
        <v>0</v>
      </c>
      <c r="U79" s="35">
        <f>'[1]9 мес.'!U77+'[1]4 кварт.'!U77</f>
        <v>0</v>
      </c>
      <c r="V79" s="35">
        <f>'[1]9 мес.'!V77+'[1]4 кварт.'!V77</f>
        <v>0</v>
      </c>
      <c r="W79" s="35">
        <f>'[1]9 мес.'!W77+'[1]4 кварт.'!W77</f>
        <v>0</v>
      </c>
      <c r="X79" s="35">
        <f>'[1]9 мес.'!X77+'[1]4 кварт.'!X77</f>
        <v>0</v>
      </c>
      <c r="Y79" s="35">
        <f>'[1]9 мес.'!Y77+'[1]4 кварт.'!Y77</f>
        <v>0</v>
      </c>
      <c r="Z79" s="35">
        <f>'[1]9 мес.'!Z77+'[1]4 кварт.'!Z77</f>
        <v>0</v>
      </c>
      <c r="AA79" s="35">
        <f>'[1]9 мес.'!AA77+'[1]4 кварт.'!AA77</f>
        <v>0</v>
      </c>
      <c r="AB79" s="35">
        <f>'[1]9 мес.'!AB77+'[1]4 кварт.'!AB77</f>
        <v>0</v>
      </c>
      <c r="AC79" s="35">
        <f>'[1]9 мес.'!AC77+'[1]4 кварт.'!AC77</f>
        <v>0</v>
      </c>
      <c r="AD79" s="35">
        <f>'[1]9 мес.'!AD77+'[1]4 кварт.'!AD77</f>
        <v>0</v>
      </c>
      <c r="AE79" s="35">
        <f>'[1]9 мес.'!AE77+'[1]4 кварт.'!AE77</f>
        <v>0</v>
      </c>
      <c r="AF79" s="35">
        <f>'[1]9 мес.'!AF77+'[1]4 кварт.'!AF77</f>
        <v>0</v>
      </c>
      <c r="AG79" s="35">
        <f>'[1]9 мес.'!AG77+'[1]4 кварт.'!AG77</f>
        <v>0</v>
      </c>
      <c r="AH79" s="35">
        <f>'[1]9 мес.'!AH77+'[1]4 кварт.'!AH77</f>
        <v>0</v>
      </c>
      <c r="AI79" s="35">
        <f>'[1]9 мес.'!AI77+'[1]4 кварт.'!AI77</f>
        <v>0</v>
      </c>
      <c r="AJ79" s="35">
        <f>'[1]9 мес.'!AJ77+'[1]4 кварт.'!AJ77</f>
        <v>0</v>
      </c>
      <c r="AK79" s="35">
        <f>'[1]9 мес.'!AK77+'[1]4 кварт.'!AK77</f>
        <v>1</v>
      </c>
      <c r="AL79" s="35">
        <f>'[1]9 мес.'!AL77+'[1]4 кварт.'!AL77</f>
        <v>0.70799999999999996</v>
      </c>
      <c r="AM79" s="35">
        <f>'[1]9 мес.'!AM77+'[1]4 кварт.'!AM77</f>
        <v>8</v>
      </c>
      <c r="AN79" s="35">
        <f>'[1]9 мес.'!AN77+'[1]4 кварт.'!AN77</f>
        <v>8.7349999999999994</v>
      </c>
      <c r="AO79" s="35">
        <f>'[1]9 мес.'!AO77+'[1]4 кварт.'!AO77</f>
        <v>0</v>
      </c>
      <c r="AP79" s="35">
        <f>'[1]9 мес.'!AP77+'[1]4 кварт.'!AP77</f>
        <v>0</v>
      </c>
      <c r="AQ79" s="35">
        <f>'[1]9 мес.'!AQ77+'[1]4 кварт.'!AQ77</f>
        <v>15</v>
      </c>
      <c r="AR79" s="35">
        <f>'[1]9 мес.'!AR77+'[1]4 кварт.'!AR77</f>
        <v>24.214000000000002</v>
      </c>
      <c r="AS79" s="35">
        <f>'[1]9 мес.'!AS77+'[1]4 кварт.'!AS77</f>
        <v>0</v>
      </c>
      <c r="AT79" s="35">
        <f>'[1]9 мес.'!AT77+'[1]4 кварт.'!AT77</f>
        <v>0</v>
      </c>
      <c r="AU79" s="35">
        <f>'[1]9 мес.'!AU77+'[1]4 кварт.'!AU77</f>
        <v>32</v>
      </c>
      <c r="AV79" s="35">
        <f>'[1]9 мес.'!AV77+'[1]4 кварт.'!AV77</f>
        <v>7.2240000000000002</v>
      </c>
      <c r="AW79" s="35">
        <f>'[1]9 мес.'!AW77+'[1]4 кварт.'!AW77</f>
        <v>9</v>
      </c>
      <c r="AX79" s="35">
        <f>'[1]9 мес.'!AX77+'[1]4 кварт.'!AX77</f>
        <v>4.7270000000000003</v>
      </c>
      <c r="AY79" s="35">
        <f>'[1]9 мес.'!AY77+'[1]4 кварт.'!AY77</f>
        <v>1</v>
      </c>
      <c r="AZ79" s="35">
        <f>'[1]9 мес.'!AZ77+'[1]4 кварт.'!AZ77</f>
        <v>4.8979999999999997</v>
      </c>
      <c r="BA79" s="35">
        <f>'[1]9 мес.'!BA77+'[1]4 кварт.'!BA77</f>
        <v>0</v>
      </c>
      <c r="BB79" s="35">
        <f>'[1]9 мес.'!BB77+'[1]4 кварт.'!BB77</f>
        <v>0</v>
      </c>
      <c r="BC79" s="35">
        <f>'[1]9 мес.'!BC77+'[1]4 кварт.'!BC77</f>
        <v>0</v>
      </c>
      <c r="BD79" s="35">
        <f>'[1]9 мес.'!BD77+'[1]4 кварт.'!BD77</f>
        <v>0</v>
      </c>
      <c r="BE79" s="36">
        <f>'[1]9 мес.'!BE77+'[1]4 кварт.'!BE77</f>
        <v>0</v>
      </c>
      <c r="BF79" s="37">
        <f>'[1]9 мес.'!BF77+'[1]4 кварт.'!BF77</f>
        <v>50.597999999999999</v>
      </c>
      <c r="BG79" s="38">
        <f t="shared" si="3"/>
        <v>56.70895723123823</v>
      </c>
      <c r="BH79" s="39">
        <v>89.224000000000004</v>
      </c>
    </row>
    <row r="80" spans="1:60" ht="15.75">
      <c r="A80" s="65">
        <v>24</v>
      </c>
      <c r="B80" s="33" t="s">
        <v>109</v>
      </c>
      <c r="C80" s="35">
        <f>'[1]9 мес.'!C78+'[1]4 кварт.'!C78</f>
        <v>11</v>
      </c>
      <c r="D80" s="35">
        <f>'[1]9 мес.'!D78+'[1]4 кварт.'!D78</f>
        <v>5.9210000000000003</v>
      </c>
      <c r="E80" s="35">
        <f>'[1]9 мес.'!E78+'[1]4 кварт.'!E78</f>
        <v>0</v>
      </c>
      <c r="F80" s="35">
        <f>'[1]9 мес.'!F78+'[1]4 кварт.'!F78</f>
        <v>0</v>
      </c>
      <c r="G80" s="35">
        <f>'[1]9 мес.'!G78+'[1]4 кварт.'!G78</f>
        <v>0</v>
      </c>
      <c r="H80" s="35">
        <f>'[1]9 мес.'!H78+'[1]4 кварт.'!H78</f>
        <v>0</v>
      </c>
      <c r="I80" s="35">
        <f>'[1]9 мес.'!I78+'[1]4 кварт.'!I78</f>
        <v>0</v>
      </c>
      <c r="J80" s="35">
        <f>'[1]9 мес.'!J78+'[1]4 кварт.'!J78</f>
        <v>0</v>
      </c>
      <c r="K80" s="35">
        <f>'[1]9 мес.'!K78+'[1]4 кварт.'!K78</f>
        <v>47</v>
      </c>
      <c r="L80" s="35">
        <f>'[1]9 мес.'!L78+'[1]4 кварт.'!L78</f>
        <v>20.064999999999998</v>
      </c>
      <c r="M80" s="35">
        <f>'[1]9 мес.'!M78+'[1]4 кварт.'!M78</f>
        <v>0</v>
      </c>
      <c r="N80" s="35">
        <f>'[1]9 мес.'!N78+'[1]4 кварт.'!N78</f>
        <v>0</v>
      </c>
      <c r="O80" s="35">
        <f>'[1]9 мес.'!O78+'[1]4 кварт.'!O78</f>
        <v>0</v>
      </c>
      <c r="P80" s="35">
        <f>'[1]9 мес.'!P78+'[1]4 кварт.'!P78</f>
        <v>0</v>
      </c>
      <c r="Q80" s="35">
        <f>'[1]9 мес.'!Q78+'[1]4 кварт.'!Q78</f>
        <v>399.9</v>
      </c>
      <c r="R80" s="35">
        <f>'[1]9 мес.'!R78+'[1]4 кварт.'!R78</f>
        <v>373.63200000000001</v>
      </c>
      <c r="S80" s="35">
        <f>'[1]9 мес.'!S78+'[1]4 кварт.'!S78</f>
        <v>0</v>
      </c>
      <c r="T80" s="35">
        <f>'[1]9 мес.'!T78+'[1]4 кварт.'!T78</f>
        <v>0</v>
      </c>
      <c r="U80" s="35">
        <f>'[1]9 мес.'!U78+'[1]4 кварт.'!U78</f>
        <v>0</v>
      </c>
      <c r="V80" s="35">
        <f>'[1]9 мес.'!V78+'[1]4 кварт.'!V78</f>
        <v>0</v>
      </c>
      <c r="W80" s="35">
        <f>'[1]9 мес.'!W78+'[1]4 кварт.'!W78</f>
        <v>0</v>
      </c>
      <c r="X80" s="35">
        <f>'[1]9 мес.'!X78+'[1]4 кварт.'!X78</f>
        <v>0</v>
      </c>
      <c r="Y80" s="35">
        <f>'[1]9 мес.'!Y78+'[1]4 кварт.'!Y78</f>
        <v>10</v>
      </c>
      <c r="Z80" s="35">
        <f>'[1]9 мес.'!Z78+'[1]4 кварт.'!Z78</f>
        <v>11.596</v>
      </c>
      <c r="AA80" s="35">
        <f>'[1]9 мес.'!AA78+'[1]4 кварт.'!AA78</f>
        <v>47</v>
      </c>
      <c r="AB80" s="35">
        <f>'[1]9 мес.'!AB78+'[1]4 кварт.'!AB78</f>
        <v>10.016999999999999</v>
      </c>
      <c r="AC80" s="35">
        <f>'[1]9 мес.'!AC78+'[1]4 кварт.'!AC78</f>
        <v>0</v>
      </c>
      <c r="AD80" s="35">
        <f>'[1]9 мес.'!AD78+'[1]4 кварт.'!AD78</f>
        <v>0</v>
      </c>
      <c r="AE80" s="35">
        <f>'[1]9 мес.'!AE78+'[1]4 кварт.'!AE78</f>
        <v>0</v>
      </c>
      <c r="AF80" s="35">
        <f>'[1]9 мес.'!AF78+'[1]4 кварт.'!AF78</f>
        <v>0</v>
      </c>
      <c r="AG80" s="35">
        <f>'[1]9 мес.'!AG78+'[1]4 кварт.'!AG78</f>
        <v>0</v>
      </c>
      <c r="AH80" s="35">
        <f>'[1]9 мес.'!AH78+'[1]4 кварт.'!AH78</f>
        <v>0</v>
      </c>
      <c r="AI80" s="35">
        <f>'[1]9 мес.'!AI78+'[1]4 кварт.'!AI78</f>
        <v>0</v>
      </c>
      <c r="AJ80" s="35">
        <f>'[1]9 мес.'!AJ78+'[1]4 кварт.'!AJ78</f>
        <v>0</v>
      </c>
      <c r="AK80" s="35">
        <f>'[1]9 мес.'!AK78+'[1]4 кварт.'!AK78</f>
        <v>25</v>
      </c>
      <c r="AL80" s="35">
        <f>'[1]9 мес.'!AL78+'[1]4 кварт.'!AL78</f>
        <v>7.0449999999999999</v>
      </c>
      <c r="AM80" s="35">
        <f>'[1]9 мес.'!AM78+'[1]4 кварт.'!AM78</f>
        <v>2</v>
      </c>
      <c r="AN80" s="35">
        <f>'[1]9 мес.'!AN78+'[1]4 кварт.'!AN78</f>
        <v>2.4870000000000001</v>
      </c>
      <c r="AO80" s="35">
        <f>'[1]9 мес.'!AO78+'[1]4 кварт.'!AO78</f>
        <v>0</v>
      </c>
      <c r="AP80" s="35">
        <f>'[1]9 мес.'!AP78+'[1]4 кварт.'!AP78</f>
        <v>0</v>
      </c>
      <c r="AQ80" s="35">
        <f>'[1]9 мес.'!AQ78+'[1]4 кварт.'!AQ78</f>
        <v>25</v>
      </c>
      <c r="AR80" s="35">
        <f>'[1]9 мес.'!AR78+'[1]4 кварт.'!AR78</f>
        <v>30.337</v>
      </c>
      <c r="AS80" s="35">
        <f>'[1]9 мес.'!AS78+'[1]4 кварт.'!AS78</f>
        <v>0</v>
      </c>
      <c r="AT80" s="35">
        <f>'[1]9 мес.'!AT78+'[1]4 кварт.'!AT78</f>
        <v>0</v>
      </c>
      <c r="AU80" s="35">
        <f>'[1]9 мес.'!AU78+'[1]4 кварт.'!AU78</f>
        <v>0</v>
      </c>
      <c r="AV80" s="35">
        <f>'[1]9 мес.'!AV78+'[1]4 кварт.'!AV78</f>
        <v>0</v>
      </c>
      <c r="AW80" s="35">
        <f>'[1]9 мес.'!AW78+'[1]4 кварт.'!AW78</f>
        <v>2</v>
      </c>
      <c r="AX80" s="35">
        <f>'[1]9 мес.'!AX78+'[1]4 кварт.'!AX78</f>
        <v>0.72699999999999998</v>
      </c>
      <c r="AY80" s="35">
        <f>'[1]9 мес.'!AY78+'[1]4 кварт.'!AY78</f>
        <v>0</v>
      </c>
      <c r="AZ80" s="35">
        <f>'[1]9 мес.'!AZ78+'[1]4 кварт.'!AZ78</f>
        <v>0</v>
      </c>
      <c r="BA80" s="35">
        <f>'[1]9 мес.'!BA78+'[1]4 кварт.'!BA78</f>
        <v>0</v>
      </c>
      <c r="BB80" s="35">
        <f>'[1]9 мес.'!BB78+'[1]4 кварт.'!BB78</f>
        <v>0</v>
      </c>
      <c r="BC80" s="35">
        <f>'[1]9 мес.'!BC78+'[1]4 кварт.'!BC78</f>
        <v>5</v>
      </c>
      <c r="BD80" s="35">
        <f>'[1]9 мес.'!BD78+'[1]4 кварт.'!BD78</f>
        <v>9.6080000000000005</v>
      </c>
      <c r="BE80" s="36">
        <f>'[1]9 мес.'!BE78+'[1]4 кварт.'!BE78</f>
        <v>0</v>
      </c>
      <c r="BF80" s="37">
        <f>'[1]9 мес.'!BF78+'[1]4 кварт.'!BF78</f>
        <v>471.435</v>
      </c>
      <c r="BG80" s="38">
        <f t="shared" si="3"/>
        <v>179.28966403748296</v>
      </c>
      <c r="BH80" s="39">
        <v>262.94600000000003</v>
      </c>
    </row>
    <row r="81" spans="1:60" ht="15.75">
      <c r="A81" s="65">
        <v>25</v>
      </c>
      <c r="B81" s="33" t="s">
        <v>110</v>
      </c>
      <c r="C81" s="35">
        <f>'[1]9 мес.'!C79+'[1]4 кварт.'!C79</f>
        <v>5</v>
      </c>
      <c r="D81" s="35">
        <f>'[1]9 мес.'!D79+'[1]4 кварт.'!D79</f>
        <v>4.077</v>
      </c>
      <c r="E81" s="35">
        <f>'[1]9 мес.'!E79+'[1]4 кварт.'!E79</f>
        <v>0</v>
      </c>
      <c r="F81" s="35">
        <f>'[1]9 мес.'!F79+'[1]4 кварт.'!F79</f>
        <v>0</v>
      </c>
      <c r="G81" s="35">
        <f>'[1]9 мес.'!G79+'[1]4 кварт.'!G79</f>
        <v>0</v>
      </c>
      <c r="H81" s="35">
        <f>'[1]9 мес.'!H79+'[1]4 кварт.'!H79</f>
        <v>0</v>
      </c>
      <c r="I81" s="35">
        <f>'[1]9 мес.'!I79+'[1]4 кварт.'!I79</f>
        <v>0</v>
      </c>
      <c r="J81" s="35">
        <f>'[1]9 мес.'!J79+'[1]4 кварт.'!J79</f>
        <v>0</v>
      </c>
      <c r="K81" s="35">
        <f>'[1]9 мес.'!K79+'[1]4 кварт.'!K79</f>
        <v>0</v>
      </c>
      <c r="L81" s="35">
        <f>'[1]9 мес.'!L79+'[1]4 кварт.'!L79</f>
        <v>0</v>
      </c>
      <c r="M81" s="35">
        <f>'[1]9 мес.'!M79+'[1]4 кварт.'!M79</f>
        <v>0</v>
      </c>
      <c r="N81" s="35">
        <f>'[1]9 мес.'!N79+'[1]4 кварт.'!N79</f>
        <v>0</v>
      </c>
      <c r="O81" s="35">
        <f>'[1]9 мес.'!O79+'[1]4 кварт.'!O79</f>
        <v>0</v>
      </c>
      <c r="P81" s="35">
        <f>'[1]9 мес.'!P79+'[1]4 кварт.'!P79</f>
        <v>0</v>
      </c>
      <c r="Q81" s="35">
        <f>'[1]9 мес.'!Q79+'[1]4 кварт.'!Q79</f>
        <v>0</v>
      </c>
      <c r="R81" s="35">
        <f>'[1]9 мес.'!R79+'[1]4 кварт.'!R79</f>
        <v>0</v>
      </c>
      <c r="S81" s="35">
        <f>'[1]9 мес.'!S79+'[1]4 кварт.'!S79</f>
        <v>0</v>
      </c>
      <c r="T81" s="35">
        <f>'[1]9 мес.'!T79+'[1]4 кварт.'!T79</f>
        <v>0</v>
      </c>
      <c r="U81" s="35">
        <f>'[1]9 мес.'!U79+'[1]4 кварт.'!U79</f>
        <v>0</v>
      </c>
      <c r="V81" s="35">
        <f>'[1]9 мес.'!V79+'[1]4 кварт.'!V79</f>
        <v>0</v>
      </c>
      <c r="W81" s="35">
        <f>'[1]9 мес.'!W79+'[1]4 кварт.'!W79</f>
        <v>2</v>
      </c>
      <c r="X81" s="35">
        <f>'[1]9 мес.'!X79+'[1]4 кварт.'!X79</f>
        <v>5.5869999999999997</v>
      </c>
      <c r="Y81" s="35">
        <f>'[1]9 мес.'!Y79+'[1]4 кварт.'!Y79</f>
        <v>0</v>
      </c>
      <c r="Z81" s="35">
        <f>'[1]9 мес.'!Z79+'[1]4 кварт.'!Z79</f>
        <v>0</v>
      </c>
      <c r="AA81" s="35">
        <f>'[1]9 мес.'!AA79+'[1]4 кварт.'!AA79</f>
        <v>0</v>
      </c>
      <c r="AB81" s="35">
        <f>'[1]9 мес.'!AB79+'[1]4 кварт.'!AB79</f>
        <v>0</v>
      </c>
      <c r="AC81" s="35">
        <f>'[1]9 мес.'!AC79+'[1]4 кварт.'!AC79</f>
        <v>0</v>
      </c>
      <c r="AD81" s="35">
        <f>'[1]9 мес.'!AD79+'[1]4 кварт.'!AD79</f>
        <v>0</v>
      </c>
      <c r="AE81" s="35">
        <f>'[1]9 мес.'!AE79+'[1]4 кварт.'!AE79</f>
        <v>0</v>
      </c>
      <c r="AF81" s="35">
        <f>'[1]9 мес.'!AF79+'[1]4 кварт.'!AF79</f>
        <v>0</v>
      </c>
      <c r="AG81" s="35">
        <f>'[1]9 мес.'!AG79+'[1]4 кварт.'!AG79</f>
        <v>0</v>
      </c>
      <c r="AH81" s="35">
        <f>'[1]9 мес.'!AH79+'[1]4 кварт.'!AH79</f>
        <v>0</v>
      </c>
      <c r="AI81" s="35">
        <f>'[1]9 мес.'!AI79+'[1]4 кварт.'!AI79</f>
        <v>0</v>
      </c>
      <c r="AJ81" s="35">
        <f>'[1]9 мес.'!AJ79+'[1]4 кварт.'!AJ79</f>
        <v>0</v>
      </c>
      <c r="AK81" s="35">
        <f>'[1]9 мес.'!AK79+'[1]4 кварт.'!AK79</f>
        <v>0</v>
      </c>
      <c r="AL81" s="35">
        <f>'[1]9 мес.'!AL79+'[1]4 кварт.'!AL79</f>
        <v>0</v>
      </c>
      <c r="AM81" s="35">
        <f>'[1]9 мес.'!AM79+'[1]4 кварт.'!AM79</f>
        <v>0</v>
      </c>
      <c r="AN81" s="35">
        <f>'[1]9 мес.'!AN79+'[1]4 кварт.'!AN79</f>
        <v>0</v>
      </c>
      <c r="AO81" s="35">
        <f>'[1]9 мес.'!AO79+'[1]4 кварт.'!AO79</f>
        <v>0</v>
      </c>
      <c r="AP81" s="35">
        <f>'[1]9 мес.'!AP79+'[1]4 кварт.'!AP79</f>
        <v>0</v>
      </c>
      <c r="AQ81" s="35">
        <f>'[1]9 мес.'!AQ79+'[1]4 кварт.'!AQ79</f>
        <v>16</v>
      </c>
      <c r="AR81" s="35">
        <f>'[1]9 мес.'!AR79+'[1]4 кварт.'!AR79</f>
        <v>16.308999999999997</v>
      </c>
      <c r="AS81" s="35">
        <f>'[1]9 мес.'!AS79+'[1]4 кварт.'!AS79</f>
        <v>0</v>
      </c>
      <c r="AT81" s="35">
        <f>'[1]9 мес.'!AT79+'[1]4 кварт.'!AT79</f>
        <v>0</v>
      </c>
      <c r="AU81" s="35">
        <f>'[1]9 мес.'!AU79+'[1]4 кварт.'!AU79</f>
        <v>0</v>
      </c>
      <c r="AV81" s="35">
        <f>'[1]9 мес.'!AV79+'[1]4 кварт.'!AV79</f>
        <v>0</v>
      </c>
      <c r="AW81" s="35">
        <f>'[1]9 мес.'!AW79+'[1]4 кварт.'!AW79</f>
        <v>3</v>
      </c>
      <c r="AX81" s="35">
        <f>'[1]9 мес.'!AX79+'[1]4 кварт.'!AX79</f>
        <v>1.0900000000000001</v>
      </c>
      <c r="AY81" s="35">
        <f>'[1]9 мес.'!AY79+'[1]4 кварт.'!AY79</f>
        <v>1</v>
      </c>
      <c r="AZ81" s="35">
        <f>'[1]9 мес.'!AZ79+'[1]4 кварт.'!AZ79</f>
        <v>2.1360000000000001</v>
      </c>
      <c r="BA81" s="35">
        <f>'[1]9 мес.'!BA79+'[1]4 кварт.'!BA79</f>
        <v>0</v>
      </c>
      <c r="BB81" s="35">
        <f>'[1]9 мес.'!BB79+'[1]4 кварт.'!BB79</f>
        <v>0</v>
      </c>
      <c r="BC81" s="35">
        <f>'[1]9 мес.'!BC79+'[1]4 кварт.'!BC79</f>
        <v>6</v>
      </c>
      <c r="BD81" s="35">
        <f>'[1]9 мес.'!BD79+'[1]4 кварт.'!BD79</f>
        <v>4.8770000000000007</v>
      </c>
      <c r="BE81" s="36">
        <f>'[1]9 мес.'!BE79+'[1]4 кварт.'!BE79</f>
        <v>0</v>
      </c>
      <c r="BF81" s="37">
        <f>'[1]9 мес.'!BF79+'[1]4 кварт.'!BF79</f>
        <v>34.076000000000001</v>
      </c>
      <c r="BG81" s="38">
        <f t="shared" si="3"/>
        <v>37.335378547167743</v>
      </c>
      <c r="BH81" s="39">
        <v>91.27</v>
      </c>
    </row>
    <row r="82" spans="1:60" ht="15.75">
      <c r="A82" s="65">
        <v>26</v>
      </c>
      <c r="B82" s="33" t="s">
        <v>111</v>
      </c>
      <c r="C82" s="35">
        <f>'[1]9 мес.'!C80+'[1]4 кварт.'!C80</f>
        <v>0</v>
      </c>
      <c r="D82" s="35">
        <f>'[1]9 мес.'!D80+'[1]4 кварт.'!D80</f>
        <v>0</v>
      </c>
      <c r="E82" s="35">
        <f>'[1]9 мес.'!E80+'[1]4 кварт.'!E80</f>
        <v>0</v>
      </c>
      <c r="F82" s="35">
        <f>'[1]9 мес.'!F80+'[1]4 кварт.'!F80</f>
        <v>0</v>
      </c>
      <c r="G82" s="35">
        <f>'[1]9 мес.'!G80+'[1]4 кварт.'!G80</f>
        <v>0</v>
      </c>
      <c r="H82" s="35">
        <f>'[1]9 мес.'!H80+'[1]4 кварт.'!H80</f>
        <v>0</v>
      </c>
      <c r="I82" s="35">
        <f>'[1]9 мес.'!I80+'[1]4 кварт.'!I80</f>
        <v>2</v>
      </c>
      <c r="J82" s="35">
        <f>'[1]9 мес.'!J80+'[1]4 кварт.'!J80</f>
        <v>151.53800000000001</v>
      </c>
      <c r="K82" s="35">
        <f>'[1]9 мес.'!K80+'[1]4 кварт.'!K80</f>
        <v>34</v>
      </c>
      <c r="L82" s="35">
        <f>'[1]9 мес.'!L80+'[1]4 кварт.'!L80</f>
        <v>6.7029999999999994</v>
      </c>
      <c r="M82" s="35">
        <f>'[1]9 мес.'!M80+'[1]4 кварт.'!M80</f>
        <v>0</v>
      </c>
      <c r="N82" s="35">
        <f>'[1]9 мес.'!N80+'[1]4 кварт.'!N80</f>
        <v>0</v>
      </c>
      <c r="O82" s="35">
        <f>'[1]9 мес.'!O80+'[1]4 кварт.'!O80</f>
        <v>0</v>
      </c>
      <c r="P82" s="35">
        <f>'[1]9 мес.'!P80+'[1]4 кварт.'!P80</f>
        <v>0</v>
      </c>
      <c r="Q82" s="35">
        <f>'[1]9 мес.'!Q80+'[1]4 кварт.'!Q80</f>
        <v>79</v>
      </c>
      <c r="R82" s="35">
        <f>'[1]9 мес.'!R80+'[1]4 кварт.'!R80</f>
        <v>81.331000000000003</v>
      </c>
      <c r="S82" s="35">
        <f>'[1]9 мес.'!S80+'[1]4 кварт.'!S80</f>
        <v>2</v>
      </c>
      <c r="T82" s="35">
        <f>'[1]9 мес.'!T80+'[1]4 кварт.'!T80</f>
        <v>3.37</v>
      </c>
      <c r="U82" s="35">
        <f>'[1]9 мес.'!U80+'[1]4 кварт.'!U80</f>
        <v>0</v>
      </c>
      <c r="V82" s="35">
        <f>'[1]9 мес.'!V80+'[1]4 кварт.'!V80</f>
        <v>0</v>
      </c>
      <c r="W82" s="35">
        <f>'[1]9 мес.'!W80+'[1]4 кварт.'!W80</f>
        <v>8</v>
      </c>
      <c r="X82" s="35">
        <f>'[1]9 мес.'!X80+'[1]4 кварт.'!X80</f>
        <v>12.782</v>
      </c>
      <c r="Y82" s="35">
        <f>'[1]9 мес.'!Y80+'[1]4 кварт.'!Y80</f>
        <v>0</v>
      </c>
      <c r="Z82" s="35">
        <f>'[1]9 мес.'!Z80+'[1]4 кварт.'!Z80</f>
        <v>0</v>
      </c>
      <c r="AA82" s="35">
        <f>'[1]9 мес.'!AA80+'[1]4 кварт.'!AA80</f>
        <v>5</v>
      </c>
      <c r="AB82" s="35">
        <f>'[1]9 мес.'!AB80+'[1]4 кварт.'!AB80</f>
        <v>2.5249999999999999</v>
      </c>
      <c r="AC82" s="35">
        <f>'[1]9 мес.'!AC80+'[1]4 кварт.'!AC80</f>
        <v>0</v>
      </c>
      <c r="AD82" s="35">
        <f>'[1]9 мес.'!AD80+'[1]4 кварт.'!AD80</f>
        <v>0</v>
      </c>
      <c r="AE82" s="35">
        <f>'[1]9 мес.'!AE80+'[1]4 кварт.'!AE80</f>
        <v>0</v>
      </c>
      <c r="AF82" s="35">
        <f>'[1]9 мес.'!AF80+'[1]4 кварт.'!AF80</f>
        <v>0</v>
      </c>
      <c r="AG82" s="35">
        <f>'[1]9 мес.'!AG80+'[1]4 кварт.'!AG80</f>
        <v>0</v>
      </c>
      <c r="AH82" s="35">
        <f>'[1]9 мес.'!AH80+'[1]4 кварт.'!AH80</f>
        <v>0</v>
      </c>
      <c r="AI82" s="35">
        <f>'[1]9 мес.'!AI80+'[1]4 кварт.'!AI80</f>
        <v>0</v>
      </c>
      <c r="AJ82" s="35">
        <f>'[1]9 мес.'!AJ80+'[1]4 кварт.'!AJ80</f>
        <v>0</v>
      </c>
      <c r="AK82" s="35">
        <f>'[1]9 мес.'!AK80+'[1]4 кварт.'!AK80</f>
        <v>4</v>
      </c>
      <c r="AL82" s="35">
        <f>'[1]9 мес.'!AL80+'[1]4 кварт.'!AL80</f>
        <v>3.4380000000000002</v>
      </c>
      <c r="AM82" s="35">
        <f>'[1]9 мес.'!AM80+'[1]4 кварт.'!AM80</f>
        <v>2</v>
      </c>
      <c r="AN82" s="35">
        <f>'[1]9 мес.'!AN80+'[1]4 кварт.'!AN80</f>
        <v>2.6379999999999999</v>
      </c>
      <c r="AO82" s="35">
        <f>'[1]9 мес.'!AO80+'[1]4 кварт.'!AO80</f>
        <v>0</v>
      </c>
      <c r="AP82" s="35">
        <f>'[1]9 мес.'!AP80+'[1]4 кварт.'!AP80</f>
        <v>0</v>
      </c>
      <c r="AQ82" s="35">
        <f>'[1]9 мес.'!AQ80+'[1]4 кварт.'!AQ80</f>
        <v>18</v>
      </c>
      <c r="AR82" s="35">
        <f>'[1]9 мес.'!AR80+'[1]4 кварт.'!AR80</f>
        <v>18.978000000000002</v>
      </c>
      <c r="AS82" s="35">
        <f>'[1]9 мес.'!AS80+'[1]4 кварт.'!AS80</f>
        <v>0</v>
      </c>
      <c r="AT82" s="35">
        <f>'[1]9 мес.'!AT80+'[1]4 кварт.'!AT80</f>
        <v>0</v>
      </c>
      <c r="AU82" s="35">
        <f>'[1]9 мес.'!AU80+'[1]4 кварт.'!AU80</f>
        <v>0</v>
      </c>
      <c r="AV82" s="35">
        <f>'[1]9 мес.'!AV80+'[1]4 кварт.'!AV80</f>
        <v>0</v>
      </c>
      <c r="AW82" s="35">
        <f>'[1]9 мес.'!AW80+'[1]4 кварт.'!AW80</f>
        <v>2</v>
      </c>
      <c r="AX82" s="35">
        <f>'[1]9 мес.'!AX80+'[1]4 кварт.'!AX80</f>
        <v>0.72699999999999998</v>
      </c>
      <c r="AY82" s="35">
        <f>'[1]9 мес.'!AY80+'[1]4 кварт.'!AY80</f>
        <v>0</v>
      </c>
      <c r="AZ82" s="35">
        <f>'[1]9 мес.'!AZ80+'[1]4 кварт.'!AZ80</f>
        <v>0</v>
      </c>
      <c r="BA82" s="35">
        <f>'[1]9 мес.'!BA80+'[1]4 кварт.'!BA80</f>
        <v>0</v>
      </c>
      <c r="BB82" s="35">
        <f>'[1]9 мес.'!BB80+'[1]4 кварт.'!BB80</f>
        <v>0</v>
      </c>
      <c r="BC82" s="35">
        <f>'[1]9 мес.'!BC80+'[1]4 кварт.'!BC80</f>
        <v>34</v>
      </c>
      <c r="BD82" s="35">
        <f>'[1]9 мес.'!BD80+'[1]4 кварт.'!BD80</f>
        <v>6.492</v>
      </c>
      <c r="BE82" s="36">
        <f>'[1]9 мес.'!BE80+'[1]4 кварт.'!BE80</f>
        <v>0</v>
      </c>
      <c r="BF82" s="37">
        <f>'[1]9 мес.'!BF80+'[1]4 кварт.'!BF80</f>
        <v>290.52200000000005</v>
      </c>
      <c r="BG82" s="38">
        <f t="shared" si="3"/>
        <v>89.720728705679633</v>
      </c>
      <c r="BH82" s="39">
        <v>323.80700000000002</v>
      </c>
    </row>
    <row r="83" spans="1:60" ht="16.5" thickBot="1">
      <c r="A83" s="41"/>
      <c r="B83" s="66" t="s">
        <v>66</v>
      </c>
      <c r="C83" s="43">
        <f>SUM(C57:C82)</f>
        <v>127</v>
      </c>
      <c r="D83" s="43">
        <f t="shared" ref="D83:BF83" si="4">SUM(D57:D82)</f>
        <v>78.09</v>
      </c>
      <c r="E83" s="43">
        <f t="shared" si="4"/>
        <v>773.7</v>
      </c>
      <c r="F83" s="43">
        <f t="shared" si="4"/>
        <v>209.102</v>
      </c>
      <c r="G83" s="43">
        <f t="shared" si="4"/>
        <v>227.5</v>
      </c>
      <c r="H83" s="43">
        <f t="shared" si="4"/>
        <v>18.715</v>
      </c>
      <c r="I83" s="43">
        <f t="shared" si="4"/>
        <v>10</v>
      </c>
      <c r="J83" s="43">
        <f t="shared" si="4"/>
        <v>1754.1469999999999</v>
      </c>
      <c r="K83" s="67">
        <f t="shared" si="4"/>
        <v>178</v>
      </c>
      <c r="L83" s="43">
        <f t="shared" si="4"/>
        <v>91.183999999999997</v>
      </c>
      <c r="M83" s="43">
        <f t="shared" si="4"/>
        <v>0</v>
      </c>
      <c r="N83" s="43">
        <f t="shared" si="4"/>
        <v>0</v>
      </c>
      <c r="O83" s="43">
        <f t="shared" si="4"/>
        <v>55</v>
      </c>
      <c r="P83" s="43">
        <f t="shared" si="4"/>
        <v>65.570999999999998</v>
      </c>
      <c r="Q83" s="43">
        <f t="shared" si="4"/>
        <v>1251</v>
      </c>
      <c r="R83" s="43">
        <f t="shared" si="4"/>
        <v>1263.771</v>
      </c>
      <c r="S83" s="43">
        <f t="shared" si="4"/>
        <v>18</v>
      </c>
      <c r="T83" s="43">
        <f t="shared" si="4"/>
        <v>20.529</v>
      </c>
      <c r="U83" s="43">
        <f t="shared" si="4"/>
        <v>5</v>
      </c>
      <c r="V83" s="43">
        <f t="shared" si="4"/>
        <v>4.9779999999999998</v>
      </c>
      <c r="W83" s="43">
        <f t="shared" si="4"/>
        <v>129</v>
      </c>
      <c r="X83" s="43">
        <f t="shared" si="4"/>
        <v>597.65800000000002</v>
      </c>
      <c r="Y83" s="43">
        <f t="shared" si="4"/>
        <v>10.15</v>
      </c>
      <c r="Z83" s="43">
        <f t="shared" si="4"/>
        <v>12.256</v>
      </c>
      <c r="AA83" s="43">
        <f t="shared" si="4"/>
        <v>196.7</v>
      </c>
      <c r="AB83" s="43">
        <f t="shared" si="4"/>
        <v>145.92499999999998</v>
      </c>
      <c r="AC83" s="43">
        <f t="shared" si="4"/>
        <v>6</v>
      </c>
      <c r="AD83" s="43">
        <f t="shared" si="4"/>
        <v>3.9590000000000001</v>
      </c>
      <c r="AE83" s="43">
        <f t="shared" si="4"/>
        <v>190.1</v>
      </c>
      <c r="AF83" s="43">
        <f t="shared" si="4"/>
        <v>256.22800000000001</v>
      </c>
      <c r="AG83" s="43">
        <f t="shared" si="4"/>
        <v>45.4</v>
      </c>
      <c r="AH83" s="43">
        <f t="shared" si="4"/>
        <v>23.927</v>
      </c>
      <c r="AI83" s="43">
        <f t="shared" si="4"/>
        <v>7.3</v>
      </c>
      <c r="AJ83" s="43">
        <f t="shared" si="4"/>
        <v>5.7210000000000001</v>
      </c>
      <c r="AK83" s="43">
        <f t="shared" si="4"/>
        <v>170.5</v>
      </c>
      <c r="AL83" s="43">
        <f t="shared" si="4"/>
        <v>131.23999999999998</v>
      </c>
      <c r="AM83" s="43">
        <f t="shared" si="4"/>
        <v>265</v>
      </c>
      <c r="AN83" s="43">
        <f t="shared" si="4"/>
        <v>397.34600000000006</v>
      </c>
      <c r="AO83" s="43">
        <f t="shared" si="4"/>
        <v>7</v>
      </c>
      <c r="AP83" s="43">
        <f t="shared" si="4"/>
        <v>22.842000000000006</v>
      </c>
      <c r="AQ83" s="43">
        <f t="shared" si="4"/>
        <v>939</v>
      </c>
      <c r="AR83" s="43">
        <f t="shared" si="4"/>
        <v>1163.0930000000001</v>
      </c>
      <c r="AS83" s="43">
        <f t="shared" si="4"/>
        <v>2</v>
      </c>
      <c r="AT83" s="43">
        <f t="shared" si="4"/>
        <v>70.346999999999994</v>
      </c>
      <c r="AU83" s="43">
        <f t="shared" si="4"/>
        <v>489</v>
      </c>
      <c r="AV83" s="43">
        <f t="shared" si="4"/>
        <v>135.77799999999999</v>
      </c>
      <c r="AW83" s="43">
        <f t="shared" si="4"/>
        <v>262</v>
      </c>
      <c r="AX83" s="43">
        <f t="shared" si="4"/>
        <v>108.66500000000002</v>
      </c>
      <c r="AY83" s="43">
        <f t="shared" si="4"/>
        <v>37</v>
      </c>
      <c r="AZ83" s="43">
        <f t="shared" si="4"/>
        <v>49.858000000000011</v>
      </c>
      <c r="BA83" s="43">
        <f t="shared" si="4"/>
        <v>0</v>
      </c>
      <c r="BB83" s="43">
        <f t="shared" si="4"/>
        <v>0</v>
      </c>
      <c r="BC83" s="43">
        <f t="shared" si="4"/>
        <v>460.55</v>
      </c>
      <c r="BD83" s="43">
        <f t="shared" si="4"/>
        <v>376.79100000000005</v>
      </c>
      <c r="BE83" s="44">
        <f t="shared" si="4"/>
        <v>7.2220000000000004</v>
      </c>
      <c r="BF83" s="45">
        <f t="shared" si="4"/>
        <v>7014.9430000000002</v>
      </c>
      <c r="BG83" s="38">
        <f t="shared" si="3"/>
        <v>98.540340903184713</v>
      </c>
      <c r="BH83" s="46">
        <f>SUM(BH57:BH82)</f>
        <v>7118.8539999999994</v>
      </c>
    </row>
    <row r="84" spans="1:60" ht="36.75">
      <c r="A84" s="47"/>
      <c r="B84" s="68" t="s">
        <v>1</v>
      </c>
      <c r="C84" s="49" t="s">
        <v>2</v>
      </c>
      <c r="D84" s="50"/>
      <c r="E84" s="51" t="s">
        <v>3</v>
      </c>
      <c r="F84" s="51"/>
      <c r="G84" s="52" t="s">
        <v>4</v>
      </c>
      <c r="H84" s="53"/>
      <c r="I84" s="52" t="s">
        <v>5</v>
      </c>
      <c r="J84" s="53"/>
      <c r="K84" s="52" t="s">
        <v>6</v>
      </c>
      <c r="L84" s="53"/>
      <c r="M84" s="52" t="s">
        <v>7</v>
      </c>
      <c r="N84" s="53"/>
      <c r="O84" s="52" t="s">
        <v>8</v>
      </c>
      <c r="P84" s="53"/>
      <c r="Q84" s="52" t="s">
        <v>9</v>
      </c>
      <c r="R84" s="53"/>
      <c r="S84" s="52" t="s">
        <v>10</v>
      </c>
      <c r="T84" s="53"/>
      <c r="U84" s="52" t="s">
        <v>11</v>
      </c>
      <c r="V84" s="53"/>
      <c r="W84" s="52" t="s">
        <v>12</v>
      </c>
      <c r="X84" s="53"/>
      <c r="Y84" s="52" t="s">
        <v>13</v>
      </c>
      <c r="Z84" s="53"/>
      <c r="AA84" s="52" t="s">
        <v>14</v>
      </c>
      <c r="AB84" s="53"/>
      <c r="AC84" s="52" t="s">
        <v>15</v>
      </c>
      <c r="AD84" s="53"/>
      <c r="AE84" s="52" t="s">
        <v>16</v>
      </c>
      <c r="AF84" s="53"/>
      <c r="AG84" s="52" t="s">
        <v>17</v>
      </c>
      <c r="AH84" s="53"/>
      <c r="AI84" s="52" t="s">
        <v>18</v>
      </c>
      <c r="AJ84" s="53"/>
      <c r="AK84" s="52" t="s">
        <v>19</v>
      </c>
      <c r="AL84" s="53"/>
      <c r="AM84" s="52" t="s">
        <v>20</v>
      </c>
      <c r="AN84" s="53"/>
      <c r="AO84" s="52" t="s">
        <v>21</v>
      </c>
      <c r="AP84" s="54"/>
      <c r="AQ84" s="55" t="s">
        <v>22</v>
      </c>
      <c r="AR84" s="55"/>
      <c r="AS84" s="49" t="s">
        <v>23</v>
      </c>
      <c r="AT84" s="50"/>
      <c r="AU84" s="49" t="s">
        <v>24</v>
      </c>
      <c r="AV84" s="50"/>
      <c r="AW84" s="49" t="s">
        <v>25</v>
      </c>
      <c r="AX84" s="50"/>
      <c r="AY84" s="49" t="s">
        <v>26</v>
      </c>
      <c r="AZ84" s="50"/>
      <c r="BA84" s="49" t="s">
        <v>27</v>
      </c>
      <c r="BB84" s="56"/>
      <c r="BC84" s="16" t="s">
        <v>28</v>
      </c>
      <c r="BD84" s="17"/>
      <c r="BE84" s="57" t="s">
        <v>29</v>
      </c>
      <c r="BF84" s="58" t="s">
        <v>30</v>
      </c>
      <c r="BG84" s="59" t="s">
        <v>31</v>
      </c>
      <c r="BH84" s="60" t="s">
        <v>32</v>
      </c>
    </row>
    <row r="85" spans="1:60" ht="16.5" thickBot="1">
      <c r="A85" s="47"/>
      <c r="B85" s="69"/>
      <c r="C85" s="25" t="s">
        <v>33</v>
      </c>
      <c r="D85" s="28" t="s">
        <v>34</v>
      </c>
      <c r="E85" s="25" t="s">
        <v>35</v>
      </c>
      <c r="F85" s="28" t="s">
        <v>34</v>
      </c>
      <c r="G85" s="27" t="s">
        <v>33</v>
      </c>
      <c r="H85" s="28" t="s">
        <v>34</v>
      </c>
      <c r="I85" s="27" t="s">
        <v>33</v>
      </c>
      <c r="J85" s="28" t="s">
        <v>34</v>
      </c>
      <c r="K85" s="27" t="s">
        <v>36</v>
      </c>
      <c r="L85" s="28" t="s">
        <v>34</v>
      </c>
      <c r="M85" s="27" t="s">
        <v>37</v>
      </c>
      <c r="N85" s="28" t="s">
        <v>34</v>
      </c>
      <c r="O85" s="27" t="s">
        <v>36</v>
      </c>
      <c r="P85" s="28" t="s">
        <v>34</v>
      </c>
      <c r="Q85" s="27" t="s">
        <v>33</v>
      </c>
      <c r="R85" s="28" t="s">
        <v>38</v>
      </c>
      <c r="S85" s="27" t="s">
        <v>36</v>
      </c>
      <c r="T85" s="28" t="s">
        <v>38</v>
      </c>
      <c r="U85" s="27" t="s">
        <v>36</v>
      </c>
      <c r="V85" s="28" t="s">
        <v>38</v>
      </c>
      <c r="W85" s="27" t="s">
        <v>36</v>
      </c>
      <c r="X85" s="28" t="s">
        <v>34</v>
      </c>
      <c r="Y85" s="27" t="s">
        <v>33</v>
      </c>
      <c r="Z85" s="28" t="s">
        <v>34</v>
      </c>
      <c r="AA85" s="27" t="s">
        <v>33</v>
      </c>
      <c r="AB85" s="28" t="s">
        <v>34</v>
      </c>
      <c r="AC85" s="27" t="s">
        <v>36</v>
      </c>
      <c r="AD85" s="28" t="s">
        <v>34</v>
      </c>
      <c r="AE85" s="27" t="s">
        <v>35</v>
      </c>
      <c r="AF85" s="27" t="s">
        <v>34</v>
      </c>
      <c r="AG85" s="27" t="s">
        <v>35</v>
      </c>
      <c r="AH85" s="28" t="s">
        <v>34</v>
      </c>
      <c r="AI85" s="27" t="s">
        <v>35</v>
      </c>
      <c r="AJ85" s="28" t="s">
        <v>34</v>
      </c>
      <c r="AK85" s="27" t="s">
        <v>35</v>
      </c>
      <c r="AL85" s="28" t="s">
        <v>34</v>
      </c>
      <c r="AM85" s="27" t="s">
        <v>35</v>
      </c>
      <c r="AN85" s="28" t="s">
        <v>34</v>
      </c>
      <c r="AO85" s="27" t="s">
        <v>36</v>
      </c>
      <c r="AP85" s="28" t="s">
        <v>34</v>
      </c>
      <c r="AQ85" s="27" t="s">
        <v>36</v>
      </c>
      <c r="AR85" s="28" t="s">
        <v>34</v>
      </c>
      <c r="AS85" s="28" t="s">
        <v>36</v>
      </c>
      <c r="AT85" s="28" t="s">
        <v>34</v>
      </c>
      <c r="AU85" s="28" t="s">
        <v>35</v>
      </c>
      <c r="AV85" s="28" t="s">
        <v>34</v>
      </c>
      <c r="AW85" s="28" t="s">
        <v>36</v>
      </c>
      <c r="AX85" s="28" t="s">
        <v>34</v>
      </c>
      <c r="AY85" s="28" t="s">
        <v>36</v>
      </c>
      <c r="AZ85" s="28" t="s">
        <v>34</v>
      </c>
      <c r="BA85" s="28" t="s">
        <v>33</v>
      </c>
      <c r="BB85" s="28" t="s">
        <v>34</v>
      </c>
      <c r="BC85" s="28" t="s">
        <v>33</v>
      </c>
      <c r="BD85" s="28" t="s">
        <v>34</v>
      </c>
      <c r="BE85" s="29" t="s">
        <v>34</v>
      </c>
      <c r="BF85" s="62" t="s">
        <v>34</v>
      </c>
      <c r="BG85" s="63"/>
      <c r="BH85" s="64" t="s">
        <v>34</v>
      </c>
    </row>
    <row r="86" spans="1:60" ht="15.75">
      <c r="A86" s="40">
        <v>1</v>
      </c>
      <c r="B86" s="70" t="s">
        <v>112</v>
      </c>
      <c r="C86" s="35">
        <f>'[1]9 мес.'!C84+'[1]4 кварт.'!C84</f>
        <v>14</v>
      </c>
      <c r="D86" s="35">
        <f>'[1]9 мес.'!D84+'[1]4 кварт.'!D84</f>
        <v>4.8630000000000004</v>
      </c>
      <c r="E86" s="35">
        <f>'[1]9 мес.'!E84+'[1]4 кварт.'!E84</f>
        <v>65</v>
      </c>
      <c r="F86" s="35">
        <f>'[1]9 мес.'!F84+'[1]4 кварт.'!F84</f>
        <v>16.202999999999999</v>
      </c>
      <c r="G86" s="35">
        <f>'[1]9 мес.'!G84+'[1]4 кварт.'!G84</f>
        <v>13</v>
      </c>
      <c r="H86" s="35">
        <f>'[1]9 мес.'!H84+'[1]4 кварт.'!H84</f>
        <v>1.17</v>
      </c>
      <c r="I86" s="35">
        <f>'[1]9 мес.'!I84+'[1]4 кварт.'!I84</f>
        <v>0.39100000000000001</v>
      </c>
      <c r="J86" s="35">
        <f>'[1]9 мес.'!J84+'[1]4 кварт.'!J84</f>
        <v>364.41399999999999</v>
      </c>
      <c r="K86" s="35">
        <f>'[1]9 мес.'!K84+'[1]4 кварт.'!K84</f>
        <v>0</v>
      </c>
      <c r="L86" s="35">
        <f>'[1]9 мес.'!L84+'[1]4 кварт.'!L84</f>
        <v>0</v>
      </c>
      <c r="M86" s="35">
        <f>'[1]9 мес.'!M84+'[1]4 кварт.'!M84</f>
        <v>0</v>
      </c>
      <c r="N86" s="35">
        <f>'[1]9 мес.'!N84+'[1]4 кварт.'!N84</f>
        <v>0</v>
      </c>
      <c r="O86" s="35">
        <f>'[1]9 мес.'!O84+'[1]4 кварт.'!O84</f>
        <v>3.8</v>
      </c>
      <c r="P86" s="35">
        <f>'[1]9 мес.'!P84+'[1]4 кварт.'!P84</f>
        <v>1.403</v>
      </c>
      <c r="Q86" s="35">
        <f>'[1]9 мес.'!Q84+'[1]4 кварт.'!Q84</f>
        <v>0</v>
      </c>
      <c r="R86" s="35">
        <f>'[1]9 мес.'!R84+'[1]4 кварт.'!R84</f>
        <v>0</v>
      </c>
      <c r="S86" s="35">
        <f>'[1]9 мес.'!S84+'[1]4 кварт.'!S84</f>
        <v>1</v>
      </c>
      <c r="T86" s="35">
        <f>'[1]9 мес.'!T84+'[1]4 кварт.'!T84</f>
        <v>0.73499999999999999</v>
      </c>
      <c r="U86" s="35">
        <f>'[1]9 мес.'!U84+'[1]4 кварт.'!U84</f>
        <v>3</v>
      </c>
      <c r="V86" s="35">
        <f>'[1]9 мес.'!V84+'[1]4 кварт.'!V84</f>
        <v>28.189</v>
      </c>
      <c r="W86" s="35">
        <f>'[1]9 мес.'!W84+'[1]4 кварт.'!W84</f>
        <v>3</v>
      </c>
      <c r="X86" s="35">
        <f>'[1]9 мес.'!X84+'[1]4 кварт.'!X84</f>
        <v>4.1050000000000004</v>
      </c>
      <c r="Y86" s="35">
        <f>'[1]9 мес.'!Y84+'[1]4 кварт.'!Y84</f>
        <v>14</v>
      </c>
      <c r="Z86" s="35">
        <f>'[1]9 мес.'!Z84+'[1]4 кварт.'!Z84</f>
        <v>26.792000000000002</v>
      </c>
      <c r="AA86" s="35">
        <f>'[1]9 мес.'!AA84+'[1]4 кварт.'!AA84</f>
        <v>4</v>
      </c>
      <c r="AB86" s="35">
        <f>'[1]9 мес.'!AB84+'[1]4 кварт.'!AB84</f>
        <v>1.63</v>
      </c>
      <c r="AC86" s="35">
        <f>'[1]9 мес.'!AC84+'[1]4 кварт.'!AC84</f>
        <v>0</v>
      </c>
      <c r="AD86" s="35">
        <f>'[1]9 мес.'!AD84+'[1]4 кварт.'!AD84</f>
        <v>0</v>
      </c>
      <c r="AE86" s="35">
        <f>'[1]9 мес.'!AE84+'[1]4 кварт.'!AE84</f>
        <v>43</v>
      </c>
      <c r="AF86" s="35">
        <f>'[1]9 мес.'!AF84+'[1]4 кварт.'!AF84</f>
        <v>63.322000000000003</v>
      </c>
      <c r="AG86" s="35">
        <f>'[1]9 мес.'!AG84+'[1]4 кварт.'!AG84</f>
        <v>0</v>
      </c>
      <c r="AH86" s="35">
        <f>'[1]9 мес.'!AH84+'[1]4 кварт.'!AH84</f>
        <v>0</v>
      </c>
      <c r="AI86" s="35">
        <f>'[1]9 мес.'!AI84+'[1]4 кварт.'!AI84</f>
        <v>0</v>
      </c>
      <c r="AJ86" s="35">
        <f>'[1]9 мес.'!AJ84+'[1]4 кварт.'!AJ84</f>
        <v>0</v>
      </c>
      <c r="AK86" s="35">
        <f>'[1]9 мес.'!AK84+'[1]4 кварт.'!AK84</f>
        <v>0</v>
      </c>
      <c r="AL86" s="35">
        <f>'[1]9 мес.'!AL84+'[1]4 кварт.'!AL84</f>
        <v>0</v>
      </c>
      <c r="AM86" s="35">
        <f>'[1]9 мес.'!AM84+'[1]4 кварт.'!AM84</f>
        <v>18.5</v>
      </c>
      <c r="AN86" s="35">
        <f>'[1]9 мес.'!AN84+'[1]4 кварт.'!AN84</f>
        <v>49.639000000000003</v>
      </c>
      <c r="AO86" s="35">
        <f>'[1]9 мес.'!AO84+'[1]4 кварт.'!AO84</f>
        <v>0</v>
      </c>
      <c r="AP86" s="35">
        <f>'[1]9 мес.'!AP84+'[1]4 кварт.'!AP84</f>
        <v>0</v>
      </c>
      <c r="AQ86" s="35">
        <f>'[1]9 мес.'!AQ84+'[1]4 кварт.'!AQ84</f>
        <v>24</v>
      </c>
      <c r="AR86" s="35">
        <f>'[1]9 мес.'!AR84+'[1]4 кварт.'!AR84</f>
        <v>24.827000000000002</v>
      </c>
      <c r="AS86" s="35">
        <f>'[1]9 мес.'!AS84+'[1]4 кварт.'!AS84</f>
        <v>0</v>
      </c>
      <c r="AT86" s="35">
        <f>'[1]9 мес.'!AT84+'[1]4 кварт.'!AT84</f>
        <v>0</v>
      </c>
      <c r="AU86" s="35">
        <f>'[1]9 мес.'!AU84+'[1]4 кварт.'!AU84</f>
        <v>20</v>
      </c>
      <c r="AV86" s="35">
        <f>'[1]9 мес.'!AV84+'[1]4 кварт.'!AV84</f>
        <v>2.371</v>
      </c>
      <c r="AW86" s="35">
        <f>'[1]9 мес.'!AW84+'[1]4 кварт.'!AW84</f>
        <v>1</v>
      </c>
      <c r="AX86" s="35">
        <f>'[1]9 мес.'!AX84+'[1]4 кварт.'!AX84</f>
        <v>15.872</v>
      </c>
      <c r="AY86" s="35">
        <f>'[1]9 мес.'!AY84+'[1]4 кварт.'!AY84</f>
        <v>7</v>
      </c>
      <c r="AZ86" s="35">
        <f>'[1]9 мес.'!AZ84+'[1]4 кварт.'!AZ84</f>
        <v>5.7779999999999996</v>
      </c>
      <c r="BA86" s="35">
        <f>'[1]9 мес.'!BA84+'[1]4 кварт.'!BA84</f>
        <v>0</v>
      </c>
      <c r="BB86" s="35">
        <f>'[1]9 мес.'!BB84+'[1]4 кварт.'!BB84</f>
        <v>0</v>
      </c>
      <c r="BC86" s="35">
        <f>'[1]9 мес.'!BC84+'[1]4 кварт.'!BC84</f>
        <v>3.2</v>
      </c>
      <c r="BD86" s="35">
        <f>'[1]9 мес.'!BD84+'[1]4 кварт.'!BD84</f>
        <v>1.8069999999999999</v>
      </c>
      <c r="BE86" s="36">
        <f>'[1]9 мес.'!BE84+'[1]4 кварт.'!BE84</f>
        <v>0</v>
      </c>
      <c r="BF86" s="37">
        <f>'[1]9 мес.'!BF84+'[1]4 кварт.'!BF84</f>
        <v>613.12</v>
      </c>
      <c r="BG86" s="38">
        <f t="shared" si="3"/>
        <v>163.24704854916956</v>
      </c>
      <c r="BH86" s="39">
        <v>375.57799999999997</v>
      </c>
    </row>
    <row r="87" spans="1:60" ht="15.75">
      <c r="A87" s="40">
        <v>2</v>
      </c>
      <c r="B87" s="70" t="s">
        <v>113</v>
      </c>
      <c r="C87" s="35">
        <f>'[1]9 мес.'!C85+'[1]4 кварт.'!C85</f>
        <v>0</v>
      </c>
      <c r="D87" s="35">
        <f>'[1]9 мес.'!D85+'[1]4 кварт.'!D85</f>
        <v>0</v>
      </c>
      <c r="E87" s="35">
        <f>'[1]9 мес.'!E85+'[1]4 кварт.'!E85</f>
        <v>122</v>
      </c>
      <c r="F87" s="35">
        <f>'[1]9 мес.'!F85+'[1]4 кварт.'!F85</f>
        <v>30.413</v>
      </c>
      <c r="G87" s="35">
        <f>'[1]9 мес.'!G85+'[1]4 кварт.'!G85</f>
        <v>37</v>
      </c>
      <c r="H87" s="35">
        <f>'[1]9 мес.'!H85+'[1]4 кварт.'!H85</f>
        <v>2.7329999999999997</v>
      </c>
      <c r="I87" s="35">
        <f>'[1]9 мес.'!I85+'[1]4 кварт.'!I85</f>
        <v>1.1910000000000001</v>
      </c>
      <c r="J87" s="35">
        <f>'[1]9 мес.'!J85+'[1]4 кварт.'!J85</f>
        <v>254.54300000000001</v>
      </c>
      <c r="K87" s="35">
        <f>'[1]9 мес.'!K85+'[1]4 кварт.'!K85</f>
        <v>0</v>
      </c>
      <c r="L87" s="35">
        <f>'[1]9 мес.'!L85+'[1]4 кварт.'!L85</f>
        <v>0</v>
      </c>
      <c r="M87" s="35">
        <f>'[1]9 мес.'!M85+'[1]4 кварт.'!M85</f>
        <v>0</v>
      </c>
      <c r="N87" s="35">
        <f>'[1]9 мес.'!N85+'[1]4 кварт.'!N85</f>
        <v>0</v>
      </c>
      <c r="O87" s="35">
        <f>'[1]9 мес.'!O85+'[1]4 кварт.'!O85</f>
        <v>0</v>
      </c>
      <c r="P87" s="35">
        <f>'[1]9 мес.'!P85+'[1]4 кварт.'!P85</f>
        <v>0</v>
      </c>
      <c r="Q87" s="35">
        <f>'[1]9 мес.'!Q85+'[1]4 кварт.'!Q85</f>
        <v>0</v>
      </c>
      <c r="R87" s="35">
        <f>'[1]9 мес.'!R85+'[1]4 кварт.'!R85</f>
        <v>0</v>
      </c>
      <c r="S87" s="35">
        <f>'[1]9 мес.'!S85+'[1]4 кварт.'!S85</f>
        <v>0</v>
      </c>
      <c r="T87" s="35">
        <f>'[1]9 мес.'!T85+'[1]4 кварт.'!T85</f>
        <v>0</v>
      </c>
      <c r="U87" s="35">
        <f>'[1]9 мес.'!U85+'[1]4 кварт.'!U85</f>
        <v>0</v>
      </c>
      <c r="V87" s="35">
        <f>'[1]9 мес.'!V85+'[1]4 кварт.'!V85</f>
        <v>0</v>
      </c>
      <c r="W87" s="35">
        <f>'[1]9 мес.'!W85+'[1]4 кварт.'!W85</f>
        <v>4</v>
      </c>
      <c r="X87" s="35">
        <f>'[1]9 мес.'!X85+'[1]4 кварт.'!X85</f>
        <v>4.4460000000000006</v>
      </c>
      <c r="Y87" s="35">
        <f>'[1]9 мес.'!Y85+'[1]4 кварт.'!Y85</f>
        <v>14</v>
      </c>
      <c r="Z87" s="35">
        <f>'[1]9 мес.'!Z85+'[1]4 кварт.'!Z85</f>
        <v>26.792000000000002</v>
      </c>
      <c r="AA87" s="35">
        <f>'[1]9 мес.'!AA85+'[1]4 кварт.'!AA85</f>
        <v>14.2</v>
      </c>
      <c r="AB87" s="35">
        <f>'[1]9 мес.'!AB85+'[1]4 кварт.'!AB85</f>
        <v>6.6459999999999999</v>
      </c>
      <c r="AC87" s="35">
        <f>'[1]9 мес.'!AC85+'[1]4 кварт.'!AC85</f>
        <v>0</v>
      </c>
      <c r="AD87" s="35">
        <f>'[1]9 мес.'!AD85+'[1]4 кварт.'!AD85</f>
        <v>0</v>
      </c>
      <c r="AE87" s="35">
        <f>'[1]9 мес.'!AE85+'[1]4 кварт.'!AE85</f>
        <v>42</v>
      </c>
      <c r="AF87" s="35">
        <f>'[1]9 мес.'!AF85+'[1]4 кварт.'!AF85</f>
        <v>50.817</v>
      </c>
      <c r="AG87" s="35">
        <f>'[1]9 мес.'!AG85+'[1]4 кварт.'!AG85</f>
        <v>0</v>
      </c>
      <c r="AH87" s="35">
        <f>'[1]9 мес.'!AH85+'[1]4 кварт.'!AH85</f>
        <v>0</v>
      </c>
      <c r="AI87" s="35">
        <f>'[1]9 мес.'!AI85+'[1]4 кварт.'!AI85</f>
        <v>0</v>
      </c>
      <c r="AJ87" s="35">
        <f>'[1]9 мес.'!AJ85+'[1]4 кварт.'!AJ85</f>
        <v>0</v>
      </c>
      <c r="AK87" s="35">
        <f>'[1]9 мес.'!AK85+'[1]4 кварт.'!AK85</f>
        <v>0</v>
      </c>
      <c r="AL87" s="35">
        <f>'[1]9 мес.'!AL85+'[1]4 кварт.'!AL85</f>
        <v>0</v>
      </c>
      <c r="AM87" s="35">
        <f>'[1]9 мес.'!AM85+'[1]4 кварт.'!AM85</f>
        <v>6</v>
      </c>
      <c r="AN87" s="35">
        <f>'[1]9 мес.'!AN85+'[1]4 кварт.'!AN85</f>
        <v>1.4550000000000001</v>
      </c>
      <c r="AO87" s="35">
        <f>'[1]9 мес.'!AO85+'[1]4 кварт.'!AO85</f>
        <v>0</v>
      </c>
      <c r="AP87" s="35">
        <f>'[1]9 мес.'!AP85+'[1]4 кварт.'!AP85</f>
        <v>0</v>
      </c>
      <c r="AQ87" s="35">
        <f>'[1]9 мес.'!AQ85+'[1]4 кварт.'!AQ85</f>
        <v>18</v>
      </c>
      <c r="AR87" s="35">
        <f>'[1]9 мес.'!AR85+'[1]4 кварт.'!AR85</f>
        <v>22.431000000000001</v>
      </c>
      <c r="AS87" s="35">
        <f>'[1]9 мес.'!AS85+'[1]4 кварт.'!AS85</f>
        <v>3</v>
      </c>
      <c r="AT87" s="35">
        <f>'[1]9 мес.'!AT85+'[1]4 кварт.'!AT85</f>
        <v>9.3189999999999991</v>
      </c>
      <c r="AU87" s="35">
        <f>'[1]9 мес.'!AU85+'[1]4 кварт.'!AU85</f>
        <v>20</v>
      </c>
      <c r="AV87" s="35">
        <f>'[1]9 мес.'!AV85+'[1]4 кварт.'!AV85</f>
        <v>1.484</v>
      </c>
      <c r="AW87" s="35">
        <f>'[1]9 мес.'!AW85+'[1]4 кварт.'!AW85</f>
        <v>18</v>
      </c>
      <c r="AX87" s="35">
        <f>'[1]9 мес.'!AX85+'[1]4 кварт.'!AX85</f>
        <v>46.233000000000004</v>
      </c>
      <c r="AY87" s="35">
        <f>'[1]9 мес.'!AY85+'[1]4 кварт.'!AY85</f>
        <v>16</v>
      </c>
      <c r="AZ87" s="35">
        <f>'[1]9 мес.'!AZ85+'[1]4 кварт.'!AZ85</f>
        <v>15.905000000000001</v>
      </c>
      <c r="BA87" s="35">
        <f>'[1]9 мес.'!BA85+'[1]4 кварт.'!BA85</f>
        <v>0</v>
      </c>
      <c r="BB87" s="35">
        <f>'[1]9 мес.'!BB85+'[1]4 кварт.'!BB85</f>
        <v>0</v>
      </c>
      <c r="BC87" s="35">
        <f>'[1]9 мес.'!BC85+'[1]4 кварт.'!BC85</f>
        <v>3.2</v>
      </c>
      <c r="BD87" s="35">
        <f>'[1]9 мес.'!BD85+'[1]4 кварт.'!BD85</f>
        <v>1.8</v>
      </c>
      <c r="BE87" s="36">
        <f>'[1]9 мес.'!BE85+'[1]4 кварт.'!BE85</f>
        <v>0</v>
      </c>
      <c r="BF87" s="37">
        <f>'[1]9 мес.'!BF85+'[1]4 кварт.'!BF85</f>
        <v>475.017</v>
      </c>
      <c r="BG87" s="38">
        <f t="shared" si="3"/>
        <v>164.31968894531289</v>
      </c>
      <c r="BH87" s="39">
        <v>289.08100000000002</v>
      </c>
    </row>
    <row r="88" spans="1:60" ht="15.75">
      <c r="A88" s="40">
        <v>3</v>
      </c>
      <c r="B88" s="70" t="s">
        <v>114</v>
      </c>
      <c r="C88" s="35">
        <f>'[1]9 мес.'!C86+'[1]4 кварт.'!C86</f>
        <v>3.5</v>
      </c>
      <c r="D88" s="35">
        <f>'[1]9 мес.'!D86+'[1]4 кварт.'!D86</f>
        <v>1.393</v>
      </c>
      <c r="E88" s="35">
        <f>'[1]9 мес.'!E86+'[1]4 кварт.'!E86</f>
        <v>137</v>
      </c>
      <c r="F88" s="35">
        <f>'[1]9 мес.'!F86+'[1]4 кварт.'!F86</f>
        <v>34.186</v>
      </c>
      <c r="G88" s="35">
        <f>'[1]9 мес.'!G86+'[1]4 кварт.'!G86</f>
        <v>22.4</v>
      </c>
      <c r="H88" s="35">
        <f>'[1]9 мес.'!H86+'[1]4 кварт.'!H86</f>
        <v>1.3720000000000001</v>
      </c>
      <c r="I88" s="35">
        <f>'[1]9 мес.'!I86+'[1]4 кварт.'!I86</f>
        <v>1</v>
      </c>
      <c r="J88" s="35">
        <f>'[1]9 мес.'!J86+'[1]4 кварт.'!J86</f>
        <v>278.26100000000002</v>
      </c>
      <c r="K88" s="35">
        <f>'[1]9 мес.'!K86+'[1]4 кварт.'!K86</f>
        <v>0</v>
      </c>
      <c r="L88" s="35">
        <f>'[1]9 мес.'!L86+'[1]4 кварт.'!L86</f>
        <v>0</v>
      </c>
      <c r="M88" s="35">
        <f>'[1]9 мес.'!M86+'[1]4 кварт.'!M86</f>
        <v>0</v>
      </c>
      <c r="N88" s="35">
        <f>'[1]9 мес.'!N86+'[1]4 кварт.'!N86</f>
        <v>0</v>
      </c>
      <c r="O88" s="35">
        <f>'[1]9 мес.'!O86+'[1]4 кварт.'!O86</f>
        <v>1</v>
      </c>
      <c r="P88" s="35">
        <f>'[1]9 мес.'!P86+'[1]4 кварт.'!P86</f>
        <v>0.58099999999999996</v>
      </c>
      <c r="Q88" s="35">
        <f>'[1]9 мес.'!Q86+'[1]4 кварт.'!Q86</f>
        <v>0</v>
      </c>
      <c r="R88" s="35">
        <f>'[1]9 мес.'!R86+'[1]4 кварт.'!R86</f>
        <v>0</v>
      </c>
      <c r="S88" s="35">
        <f>'[1]9 мес.'!S86+'[1]4 кварт.'!S86</f>
        <v>2</v>
      </c>
      <c r="T88" s="35">
        <f>'[1]9 мес.'!T86+'[1]4 кварт.'!T86</f>
        <v>2.073</v>
      </c>
      <c r="U88" s="35">
        <f>'[1]9 мес.'!U86+'[1]4 кварт.'!U86</f>
        <v>4</v>
      </c>
      <c r="V88" s="35">
        <f>'[1]9 мес.'!V86+'[1]4 кварт.'!V86</f>
        <v>5.4749999999999996</v>
      </c>
      <c r="W88" s="35">
        <f>'[1]9 мес.'!W86+'[1]4 кварт.'!W86</f>
        <v>5</v>
      </c>
      <c r="X88" s="35">
        <f>'[1]9 мес.'!X86+'[1]4 кварт.'!X86</f>
        <v>4.3460000000000001</v>
      </c>
      <c r="Y88" s="35">
        <f>'[1]9 мес.'!Y86+'[1]4 кварт.'!Y86</f>
        <v>0</v>
      </c>
      <c r="Z88" s="35">
        <f>'[1]9 мес.'!Z86+'[1]4 кварт.'!Z86</f>
        <v>0</v>
      </c>
      <c r="AA88" s="35">
        <f>'[1]9 мес.'!AA86+'[1]4 кварт.'!AA86</f>
        <v>7</v>
      </c>
      <c r="AB88" s="35">
        <f>'[1]9 мес.'!AB86+'[1]4 кварт.'!AB86</f>
        <v>1.141</v>
      </c>
      <c r="AC88" s="35">
        <f>'[1]9 мес.'!AC86+'[1]4 кварт.'!AC86</f>
        <v>0</v>
      </c>
      <c r="AD88" s="35">
        <f>'[1]9 мес.'!AD86+'[1]4 кварт.'!AD86</f>
        <v>0</v>
      </c>
      <c r="AE88" s="35">
        <f>'[1]9 мес.'!AE86+'[1]4 кварт.'!AE86</f>
        <v>43</v>
      </c>
      <c r="AF88" s="35">
        <f>'[1]9 мес.'!AF86+'[1]4 кварт.'!AF86</f>
        <v>53.359000000000002</v>
      </c>
      <c r="AG88" s="35">
        <f>'[1]9 мес.'!AG86+'[1]4 кварт.'!AG86</f>
        <v>0</v>
      </c>
      <c r="AH88" s="35">
        <f>'[1]9 мес.'!AH86+'[1]4 кварт.'!AH86</f>
        <v>0</v>
      </c>
      <c r="AI88" s="35">
        <f>'[1]9 мес.'!AI86+'[1]4 кварт.'!AI86</f>
        <v>0</v>
      </c>
      <c r="AJ88" s="35">
        <f>'[1]9 мес.'!AJ86+'[1]4 кварт.'!AJ86</f>
        <v>0</v>
      </c>
      <c r="AK88" s="35">
        <f>'[1]9 мес.'!AK86+'[1]4 кварт.'!AK86</f>
        <v>0</v>
      </c>
      <c r="AL88" s="35">
        <f>'[1]9 мес.'!AL86+'[1]4 кварт.'!AL86</f>
        <v>0</v>
      </c>
      <c r="AM88" s="35">
        <f>'[1]9 мес.'!AM86+'[1]4 кварт.'!AM86</f>
        <v>0</v>
      </c>
      <c r="AN88" s="35">
        <f>'[1]9 мес.'!AN86+'[1]4 кварт.'!AN86</f>
        <v>0</v>
      </c>
      <c r="AO88" s="35">
        <f>'[1]9 мес.'!AO86+'[1]4 кварт.'!AO86</f>
        <v>0</v>
      </c>
      <c r="AP88" s="35">
        <f>'[1]9 мес.'!AP86+'[1]4 кварт.'!AP86</f>
        <v>0</v>
      </c>
      <c r="AQ88" s="35">
        <f>'[1]9 мес.'!AQ86+'[1]4 кварт.'!AQ86</f>
        <v>27</v>
      </c>
      <c r="AR88" s="35">
        <f>'[1]9 мес.'!AR86+'[1]4 кварт.'!AR86</f>
        <v>27.796999999999997</v>
      </c>
      <c r="AS88" s="35">
        <f>'[1]9 мес.'!AS86+'[1]4 кварт.'!AS86</f>
        <v>0</v>
      </c>
      <c r="AT88" s="35">
        <f>'[1]9 мес.'!AT86+'[1]4 кварт.'!AT86</f>
        <v>0</v>
      </c>
      <c r="AU88" s="35">
        <f>'[1]9 мес.'!AU86+'[1]4 кварт.'!AU86</f>
        <v>0</v>
      </c>
      <c r="AV88" s="35">
        <f>'[1]9 мес.'!AV86+'[1]4 кварт.'!AV86</f>
        <v>0</v>
      </c>
      <c r="AW88" s="35">
        <f>'[1]9 мес.'!AW86+'[1]4 кварт.'!AW86</f>
        <v>3</v>
      </c>
      <c r="AX88" s="35">
        <f>'[1]9 мес.'!AX86+'[1]4 кварт.'!AX86</f>
        <v>23.77</v>
      </c>
      <c r="AY88" s="35">
        <f>'[1]9 мес.'!AY86+'[1]4 кварт.'!AY86</f>
        <v>14</v>
      </c>
      <c r="AZ88" s="35">
        <f>'[1]9 мес.'!AZ86+'[1]4 кварт.'!AZ86</f>
        <v>20.267000000000003</v>
      </c>
      <c r="BA88" s="35">
        <f>'[1]9 мес.'!BA86+'[1]4 кварт.'!BA86</f>
        <v>0</v>
      </c>
      <c r="BB88" s="35">
        <f>'[1]9 мес.'!BB86+'[1]4 кварт.'!BB86</f>
        <v>0</v>
      </c>
      <c r="BC88" s="35">
        <f>'[1]9 мес.'!BC86+'[1]4 кварт.'!BC86</f>
        <v>5.7</v>
      </c>
      <c r="BD88" s="35">
        <f>'[1]9 мес.'!BD86+'[1]4 кварт.'!BD86</f>
        <v>2.9029999999999996</v>
      </c>
      <c r="BE88" s="36">
        <f>'[1]9 мес.'!BE86+'[1]4 кварт.'!BE86</f>
        <v>0</v>
      </c>
      <c r="BF88" s="37">
        <f>'[1]9 мес.'!BF86+'[1]4 кварт.'!BF86</f>
        <v>456.92400000000004</v>
      </c>
      <c r="BG88" s="38">
        <f>BF88*100/BH88</f>
        <v>121.65888310816929</v>
      </c>
      <c r="BH88" s="39">
        <v>375.57799999999997</v>
      </c>
    </row>
    <row r="89" spans="1:60" ht="15.75">
      <c r="A89" s="40">
        <v>4</v>
      </c>
      <c r="B89" s="70" t="s">
        <v>115</v>
      </c>
      <c r="C89" s="35">
        <f>'[1]9 мес.'!C87+'[1]4 кварт.'!C87</f>
        <v>0</v>
      </c>
      <c r="D89" s="35">
        <f>'[1]9 мес.'!D87+'[1]4 кварт.'!D87</f>
        <v>0</v>
      </c>
      <c r="E89" s="35">
        <f>'[1]9 мес.'!E87+'[1]4 кварт.'!E87</f>
        <v>36</v>
      </c>
      <c r="F89" s="35">
        <f>'[1]9 мес.'!F87+'[1]4 кварт.'!F87</f>
        <v>9</v>
      </c>
      <c r="G89" s="35">
        <f>'[1]9 мес.'!G87+'[1]4 кварт.'!G87</f>
        <v>31</v>
      </c>
      <c r="H89" s="35">
        <f>'[1]9 мес.'!H87+'[1]4 кварт.'!H87</f>
        <v>2.1189999999999998</v>
      </c>
      <c r="I89" s="35">
        <f>'[1]9 мес.'!I87+'[1]4 кварт.'!I87</f>
        <v>2</v>
      </c>
      <c r="J89" s="35">
        <f>'[1]9 мес.'!J87+'[1]4 кварт.'!J87</f>
        <v>210.024</v>
      </c>
      <c r="K89" s="35">
        <f>'[1]9 мес.'!K87+'[1]4 кварт.'!K87</f>
        <v>0</v>
      </c>
      <c r="L89" s="35">
        <f>'[1]9 мес.'!L87+'[1]4 кварт.'!L87</f>
        <v>0</v>
      </c>
      <c r="M89" s="35">
        <f>'[1]9 мес.'!M87+'[1]4 кварт.'!M87</f>
        <v>0</v>
      </c>
      <c r="N89" s="35">
        <f>'[1]9 мес.'!N87+'[1]4 кварт.'!N87</f>
        <v>0</v>
      </c>
      <c r="O89" s="35">
        <f>'[1]9 мес.'!O87+'[1]4 кварт.'!O87</f>
        <v>0</v>
      </c>
      <c r="P89" s="35">
        <f>'[1]9 мес.'!P87+'[1]4 кварт.'!P87</f>
        <v>0</v>
      </c>
      <c r="Q89" s="35">
        <f>'[1]9 мес.'!Q87+'[1]4 кварт.'!Q87</f>
        <v>0</v>
      </c>
      <c r="R89" s="35">
        <f>'[1]9 мес.'!R87+'[1]4 кварт.'!R87</f>
        <v>0</v>
      </c>
      <c r="S89" s="35">
        <f>'[1]9 мес.'!S87+'[1]4 кварт.'!S87</f>
        <v>0</v>
      </c>
      <c r="T89" s="35">
        <f>'[1]9 мес.'!T87+'[1]4 кварт.'!T87</f>
        <v>0</v>
      </c>
      <c r="U89" s="35">
        <f>'[1]9 мес.'!U87+'[1]4 кварт.'!U87</f>
        <v>0</v>
      </c>
      <c r="V89" s="35">
        <f>'[1]9 мес.'!V87+'[1]4 кварт.'!V87</f>
        <v>0</v>
      </c>
      <c r="W89" s="35">
        <f>'[1]9 мес.'!W87+'[1]4 кварт.'!W87</f>
        <v>4</v>
      </c>
      <c r="X89" s="35">
        <f>'[1]9 мес.'!X87+'[1]4 кварт.'!X87</f>
        <v>4.4470000000000001</v>
      </c>
      <c r="Y89" s="35">
        <f>'[1]9 мес.'!Y87+'[1]4 кварт.'!Y87</f>
        <v>0</v>
      </c>
      <c r="Z89" s="35">
        <f>'[1]9 мес.'!Z87+'[1]4 кварт.'!Z87</f>
        <v>0</v>
      </c>
      <c r="AA89" s="35">
        <f>'[1]9 мес.'!AA87+'[1]4 кварт.'!AA87</f>
        <v>0</v>
      </c>
      <c r="AB89" s="35">
        <f>'[1]9 мес.'!AB87+'[1]4 кварт.'!AB87</f>
        <v>0</v>
      </c>
      <c r="AC89" s="35">
        <f>'[1]9 мес.'!AC87+'[1]4 кварт.'!AC87</f>
        <v>0</v>
      </c>
      <c r="AD89" s="35">
        <f>'[1]9 мес.'!AD87+'[1]4 кварт.'!AD87</f>
        <v>0</v>
      </c>
      <c r="AE89" s="35">
        <f>'[1]9 мес.'!AE87+'[1]4 кварт.'!AE87</f>
        <v>42</v>
      </c>
      <c r="AF89" s="35">
        <f>'[1]9 мес.'!AF87+'[1]4 кварт.'!AF87</f>
        <v>54.867000000000004</v>
      </c>
      <c r="AG89" s="35">
        <f>'[1]9 мес.'!AG87+'[1]4 кварт.'!AG87</f>
        <v>0</v>
      </c>
      <c r="AH89" s="35">
        <f>'[1]9 мес.'!AH87+'[1]4 кварт.'!AH87</f>
        <v>0</v>
      </c>
      <c r="AI89" s="35">
        <f>'[1]9 мес.'!AI87+'[1]4 кварт.'!AI87</f>
        <v>0</v>
      </c>
      <c r="AJ89" s="35">
        <f>'[1]9 мес.'!AJ87+'[1]4 кварт.'!AJ87</f>
        <v>0</v>
      </c>
      <c r="AK89" s="35">
        <f>'[1]9 мес.'!AK87+'[1]4 кварт.'!AK87</f>
        <v>0</v>
      </c>
      <c r="AL89" s="35">
        <f>'[1]9 мес.'!AL87+'[1]4 кварт.'!AL87</f>
        <v>0</v>
      </c>
      <c r="AM89" s="35">
        <f>'[1]9 мес.'!AM87+'[1]4 кварт.'!AM87</f>
        <v>0</v>
      </c>
      <c r="AN89" s="35">
        <f>'[1]9 мес.'!AN87+'[1]4 кварт.'!AN87</f>
        <v>0</v>
      </c>
      <c r="AO89" s="35">
        <f>'[1]9 мес.'!AO87+'[1]4 кварт.'!AO87</f>
        <v>0</v>
      </c>
      <c r="AP89" s="35">
        <f>'[1]9 мес.'!AP87+'[1]4 кварт.'!AP87</f>
        <v>0</v>
      </c>
      <c r="AQ89" s="35">
        <f>'[1]9 мес.'!AQ87+'[1]4 кварт.'!AQ87</f>
        <v>33</v>
      </c>
      <c r="AR89" s="35">
        <f>'[1]9 мес.'!AR87+'[1]4 кварт.'!AR87</f>
        <v>43.623000000000005</v>
      </c>
      <c r="AS89" s="35">
        <f>'[1]9 мес.'!AS87+'[1]4 кварт.'!AS87</f>
        <v>0</v>
      </c>
      <c r="AT89" s="35">
        <f>'[1]9 мес.'!AT87+'[1]4 кварт.'!AT87</f>
        <v>0</v>
      </c>
      <c r="AU89" s="35">
        <f>'[1]9 мес.'!AU87+'[1]4 кварт.'!AU87</f>
        <v>0</v>
      </c>
      <c r="AV89" s="35">
        <f>'[1]9 мес.'!AV87+'[1]4 кварт.'!AV87</f>
        <v>0</v>
      </c>
      <c r="AW89" s="35">
        <f>'[1]9 мес.'!AW87+'[1]4 кварт.'!AW87</f>
        <v>6</v>
      </c>
      <c r="AX89" s="35">
        <f>'[1]9 мес.'!AX87+'[1]4 кварт.'!AX87</f>
        <v>15.872</v>
      </c>
      <c r="AY89" s="35">
        <f>'[1]9 мес.'!AY87+'[1]4 кварт.'!AY87</f>
        <v>0</v>
      </c>
      <c r="AZ89" s="35">
        <f>'[1]9 мес.'!AZ87+'[1]4 кварт.'!AZ87</f>
        <v>0</v>
      </c>
      <c r="BA89" s="35">
        <f>'[1]9 мес.'!BA87+'[1]4 кварт.'!BA87</f>
        <v>0</v>
      </c>
      <c r="BB89" s="35">
        <f>'[1]9 мес.'!BB87+'[1]4 кварт.'!BB87</f>
        <v>0</v>
      </c>
      <c r="BC89" s="35">
        <f>'[1]9 мес.'!BC87+'[1]4 кварт.'!BC87</f>
        <v>3.2</v>
      </c>
      <c r="BD89" s="35">
        <f>'[1]9 мес.'!BD87+'[1]4 кварт.'!BD87</f>
        <v>1.998</v>
      </c>
      <c r="BE89" s="36">
        <f>'[1]9 мес.'!BE87+'[1]4 кварт.'!BE87</f>
        <v>0</v>
      </c>
      <c r="BF89" s="37">
        <f>'[1]9 мес.'!BF87+'[1]4 кварт.'!BF87</f>
        <v>341.95</v>
      </c>
      <c r="BG89" s="38">
        <f t="shared" ref="BG89:BG113" si="5">BF89*100/BH89</f>
        <v>118.53097161080106</v>
      </c>
      <c r="BH89" s="39">
        <v>288.49</v>
      </c>
    </row>
    <row r="90" spans="1:60" ht="15.75">
      <c r="A90" s="40">
        <v>5</v>
      </c>
      <c r="B90" s="70" t="s">
        <v>116</v>
      </c>
      <c r="C90" s="35">
        <f>'[1]9 мес.'!C88+'[1]4 кварт.'!C88</f>
        <v>0</v>
      </c>
      <c r="D90" s="35">
        <f>'[1]9 мес.'!D88+'[1]4 кварт.'!D88</f>
        <v>0</v>
      </c>
      <c r="E90" s="35">
        <f>'[1]9 мес.'!E88+'[1]4 кварт.'!E88</f>
        <v>54</v>
      </c>
      <c r="F90" s="35">
        <f>'[1]9 мес.'!F88+'[1]4 кварт.'!F88</f>
        <v>13.5</v>
      </c>
      <c r="G90" s="35">
        <f>'[1]9 мес.'!G88+'[1]4 кварт.'!G88</f>
        <v>21.8</v>
      </c>
      <c r="H90" s="35">
        <f>'[1]9 мес.'!H88+'[1]4 кварт.'!H88</f>
        <v>2.415</v>
      </c>
      <c r="I90" s="35">
        <f>'[1]9 мес.'!I88+'[1]4 кварт.'!I88</f>
        <v>1</v>
      </c>
      <c r="J90" s="35">
        <f>'[1]9 мес.'!J88+'[1]4 кварт.'!J88</f>
        <v>271.38499999999999</v>
      </c>
      <c r="K90" s="35">
        <f>'[1]9 мес.'!K88+'[1]4 кварт.'!K88</f>
        <v>0</v>
      </c>
      <c r="L90" s="35">
        <f>'[1]9 мес.'!L88+'[1]4 кварт.'!L88</f>
        <v>0</v>
      </c>
      <c r="M90" s="35">
        <f>'[1]9 мес.'!M88+'[1]4 кварт.'!M88</f>
        <v>0</v>
      </c>
      <c r="N90" s="35">
        <f>'[1]9 мес.'!N88+'[1]4 кварт.'!N88</f>
        <v>0</v>
      </c>
      <c r="O90" s="35">
        <f>'[1]9 мес.'!O88+'[1]4 кварт.'!O88</f>
        <v>0</v>
      </c>
      <c r="P90" s="35">
        <f>'[1]9 мес.'!P88+'[1]4 кварт.'!P88</f>
        <v>0</v>
      </c>
      <c r="Q90" s="35">
        <f>'[1]9 мес.'!Q88+'[1]4 кварт.'!Q88</f>
        <v>0</v>
      </c>
      <c r="R90" s="35">
        <f>'[1]9 мес.'!R88+'[1]4 кварт.'!R88</f>
        <v>0</v>
      </c>
      <c r="S90" s="35">
        <f>'[1]9 мес.'!S88+'[1]4 кварт.'!S88</f>
        <v>0</v>
      </c>
      <c r="T90" s="35">
        <f>'[1]9 мес.'!T88+'[1]4 кварт.'!T88</f>
        <v>0</v>
      </c>
      <c r="U90" s="35">
        <f>'[1]9 мес.'!U88+'[1]4 кварт.'!U88</f>
        <v>4</v>
      </c>
      <c r="V90" s="71">
        <f>'[1]9 мес.'!V88+'[1]4 кварт.'!V88</f>
        <v>6.327</v>
      </c>
      <c r="W90" s="35">
        <f>'[1]9 мес.'!W88+'[1]4 кварт.'!W88</f>
        <v>3</v>
      </c>
      <c r="X90" s="35">
        <f>'[1]9 мес.'!X88+'[1]4 кварт.'!X88</f>
        <v>4.1050000000000004</v>
      </c>
      <c r="Y90" s="35">
        <f>'[1]9 мес.'!Y88+'[1]4 кварт.'!Y88</f>
        <v>0</v>
      </c>
      <c r="Z90" s="35">
        <f>'[1]9 мес.'!Z88+'[1]4 кварт.'!Z88</f>
        <v>0</v>
      </c>
      <c r="AA90" s="35">
        <f>'[1]9 мес.'!AA88+'[1]4 кварт.'!AA88</f>
        <v>19</v>
      </c>
      <c r="AB90" s="35">
        <f>'[1]9 мес.'!AB88+'[1]4 кварт.'!AB88</f>
        <v>9.7119999999999997</v>
      </c>
      <c r="AC90" s="35">
        <f>'[1]9 мес.'!AC88+'[1]4 кварт.'!AC88</f>
        <v>0</v>
      </c>
      <c r="AD90" s="35">
        <f>'[1]9 мес.'!AD88+'[1]4 кварт.'!AD88</f>
        <v>0</v>
      </c>
      <c r="AE90" s="35">
        <f>'[1]9 мес.'!AE88+'[1]4 кварт.'!AE88</f>
        <v>43</v>
      </c>
      <c r="AF90" s="35">
        <f>'[1]9 мес.'!AF88+'[1]4 кварт.'!AF88</f>
        <v>61.477000000000004</v>
      </c>
      <c r="AG90" s="35">
        <f>'[1]9 мес.'!AG88+'[1]4 кварт.'!AG88</f>
        <v>0</v>
      </c>
      <c r="AH90" s="35">
        <f>'[1]9 мес.'!AH88+'[1]4 кварт.'!AH88</f>
        <v>0</v>
      </c>
      <c r="AI90" s="35">
        <f>'[1]9 мес.'!AI88+'[1]4 кварт.'!AI88</f>
        <v>0</v>
      </c>
      <c r="AJ90" s="35">
        <f>'[1]9 мес.'!AJ88+'[1]4 кварт.'!AJ88</f>
        <v>0</v>
      </c>
      <c r="AK90" s="35">
        <f>'[1]9 мес.'!AK88+'[1]4 кварт.'!AK88</f>
        <v>0</v>
      </c>
      <c r="AL90" s="35">
        <f>'[1]9 мес.'!AL88+'[1]4 кварт.'!AL88</f>
        <v>0</v>
      </c>
      <c r="AM90" s="35">
        <f>'[1]9 мес.'!AM88+'[1]4 кварт.'!AM88</f>
        <v>0</v>
      </c>
      <c r="AN90" s="35">
        <f>'[1]9 мес.'!AN88+'[1]4 кварт.'!AN88</f>
        <v>0</v>
      </c>
      <c r="AO90" s="35">
        <f>'[1]9 мес.'!AO88+'[1]4 кварт.'!AO88</f>
        <v>2</v>
      </c>
      <c r="AP90" s="35">
        <f>'[1]9 мес.'!AP88+'[1]4 кварт.'!AP88</f>
        <v>13.427</v>
      </c>
      <c r="AQ90" s="35">
        <f>'[1]9 мес.'!AQ88+'[1]4 кварт.'!AQ88</f>
        <v>29</v>
      </c>
      <c r="AR90" s="35">
        <f>'[1]9 мес.'!AR88+'[1]4 кварт.'!AR88</f>
        <v>28.817999999999998</v>
      </c>
      <c r="AS90" s="35">
        <f>'[1]9 мес.'!AS88+'[1]4 кварт.'!AS88</f>
        <v>0</v>
      </c>
      <c r="AT90" s="35">
        <f>'[1]9 мес.'!AT88+'[1]4 кварт.'!AT88</f>
        <v>0</v>
      </c>
      <c r="AU90" s="35">
        <f>'[1]9 мес.'!AU88+'[1]4 кварт.'!AU88</f>
        <v>0</v>
      </c>
      <c r="AV90" s="35">
        <f>'[1]9 мес.'!AV88+'[1]4 кварт.'!AV88</f>
        <v>0</v>
      </c>
      <c r="AW90" s="35">
        <f>'[1]9 мес.'!AW88+'[1]4 кварт.'!AW88</f>
        <v>8</v>
      </c>
      <c r="AX90" s="35">
        <f>'[1]9 мес.'!AX88+'[1]4 кварт.'!AX88</f>
        <v>19.829999999999998</v>
      </c>
      <c r="AY90" s="35">
        <f>'[1]9 мес.'!AY88+'[1]4 кварт.'!AY88</f>
        <v>5</v>
      </c>
      <c r="AZ90" s="35">
        <f>'[1]9 мес.'!AZ88+'[1]4 кварт.'!AZ88</f>
        <v>5.9059999999999997</v>
      </c>
      <c r="BA90" s="35">
        <f>'[1]9 мес.'!BA88+'[1]4 кварт.'!BA88</f>
        <v>0</v>
      </c>
      <c r="BB90" s="35">
        <f>'[1]9 мес.'!BB88+'[1]4 кварт.'!BB88</f>
        <v>0</v>
      </c>
      <c r="BC90" s="35">
        <f>'[1]9 мес.'!BC88+'[1]4 кварт.'!BC88</f>
        <v>15.2</v>
      </c>
      <c r="BD90" s="35">
        <f>'[1]9 мес.'!BD88+'[1]4 кварт.'!BD88</f>
        <v>48.685000000000002</v>
      </c>
      <c r="BE90" s="36">
        <f>'[1]9 мес.'!BE88+'[1]4 кварт.'!BE88</f>
        <v>0</v>
      </c>
      <c r="BF90" s="37">
        <f>'[1]9 мес.'!BF88+'[1]4 кварт.'!BF88</f>
        <v>485.58700000000005</v>
      </c>
      <c r="BG90" s="38">
        <f t="shared" si="5"/>
        <v>128.4975231280564</v>
      </c>
      <c r="BH90" s="39">
        <v>377.89600000000002</v>
      </c>
    </row>
    <row r="91" spans="1:60" ht="15.75">
      <c r="A91" s="40">
        <v>6</v>
      </c>
      <c r="B91" s="70" t="s">
        <v>117</v>
      </c>
      <c r="C91" s="35">
        <f>'[1]9 мес.'!C89+'[1]4 кварт.'!C89</f>
        <v>1.9</v>
      </c>
      <c r="D91" s="35">
        <f>'[1]9 мес.'!D89+'[1]4 кварт.'!D89</f>
        <v>0.624</v>
      </c>
      <c r="E91" s="35">
        <f>'[1]9 мес.'!E89+'[1]4 кварт.'!E89</f>
        <v>0</v>
      </c>
      <c r="F91" s="35">
        <f>'[1]9 мес.'!F89+'[1]4 кварт.'!F89</f>
        <v>0</v>
      </c>
      <c r="G91" s="35">
        <f>'[1]9 мес.'!G89+'[1]4 кварт.'!G89</f>
        <v>10</v>
      </c>
      <c r="H91" s="35">
        <f>'[1]9 мес.'!H89+'[1]4 кварт.'!H89</f>
        <v>0.75700000000000001</v>
      </c>
      <c r="I91" s="35">
        <f>'[1]9 мес.'!I89+'[1]4 кварт.'!I89</f>
        <v>0</v>
      </c>
      <c r="J91" s="35">
        <f>'[1]9 мес.'!J89+'[1]4 кварт.'!J89</f>
        <v>0</v>
      </c>
      <c r="K91" s="35">
        <f>'[1]9 мес.'!K89+'[1]4 кварт.'!K89</f>
        <v>0</v>
      </c>
      <c r="L91" s="35">
        <f>'[1]9 мес.'!L89+'[1]4 кварт.'!L89</f>
        <v>0</v>
      </c>
      <c r="M91" s="35">
        <f>'[1]9 мес.'!M89+'[1]4 кварт.'!M89</f>
        <v>0</v>
      </c>
      <c r="N91" s="35">
        <f>'[1]9 мес.'!N89+'[1]4 кварт.'!N89</f>
        <v>0</v>
      </c>
      <c r="O91" s="35">
        <f>'[1]9 мес.'!O89+'[1]4 кварт.'!O89</f>
        <v>0</v>
      </c>
      <c r="P91" s="35">
        <f>'[1]9 мес.'!P89+'[1]4 кварт.'!P89</f>
        <v>0</v>
      </c>
      <c r="Q91" s="35">
        <f>'[1]9 мес.'!Q89+'[1]4 кварт.'!Q89</f>
        <v>128.80000000000001</v>
      </c>
      <c r="R91" s="35">
        <f>'[1]9 мес.'!R89+'[1]4 кварт.'!R89</f>
        <v>156.38</v>
      </c>
      <c r="S91" s="35">
        <f>'[1]9 мес.'!S89+'[1]4 кварт.'!S89</f>
        <v>0</v>
      </c>
      <c r="T91" s="35">
        <f>'[1]9 мес.'!T89+'[1]4 кварт.'!T89</f>
        <v>0</v>
      </c>
      <c r="U91" s="35">
        <f>'[1]9 мес.'!U89+'[1]4 кварт.'!U89</f>
        <v>0</v>
      </c>
      <c r="V91" s="71">
        <f>'[1]9 мес.'!V89+'[1]4 кварт.'!V89</f>
        <v>0</v>
      </c>
      <c r="W91" s="35">
        <f>'[1]9 мес.'!W89+'[1]4 кварт.'!W89</f>
        <v>3</v>
      </c>
      <c r="X91" s="35">
        <f>'[1]9 мес.'!X89+'[1]4 кварт.'!X89</f>
        <v>4.1050000000000004</v>
      </c>
      <c r="Y91" s="35">
        <f>'[1]9 мес.'!Y89+'[1]4 кварт.'!Y89</f>
        <v>0</v>
      </c>
      <c r="Z91" s="35">
        <f>'[1]9 мес.'!Z89+'[1]4 кварт.'!Z89</f>
        <v>0</v>
      </c>
      <c r="AA91" s="35">
        <f>'[1]9 мес.'!AA89+'[1]4 кварт.'!AA89</f>
        <v>16.799999999999997</v>
      </c>
      <c r="AB91" s="35">
        <f>'[1]9 мес.'!AB89+'[1]4 кварт.'!AB89</f>
        <v>9.7029999999999994</v>
      </c>
      <c r="AC91" s="35">
        <f>'[1]9 мес.'!AC89+'[1]4 кварт.'!AC89</f>
        <v>0</v>
      </c>
      <c r="AD91" s="35">
        <f>'[1]9 мес.'!AD89+'[1]4 кварт.'!AD89</f>
        <v>0</v>
      </c>
      <c r="AE91" s="35">
        <f>'[1]9 мес.'!AE89+'[1]4 кварт.'!AE89</f>
        <v>40</v>
      </c>
      <c r="AF91" s="35">
        <f>'[1]9 мес.'!AF89+'[1]4 кварт.'!AF89</f>
        <v>40.769000000000005</v>
      </c>
      <c r="AG91" s="35">
        <f>'[1]9 мес.'!AG89+'[1]4 кварт.'!AG89</f>
        <v>0</v>
      </c>
      <c r="AH91" s="35">
        <f>'[1]9 мес.'!AH89+'[1]4 кварт.'!AH89</f>
        <v>0</v>
      </c>
      <c r="AI91" s="35">
        <f>'[1]9 мес.'!AI89+'[1]4 кварт.'!AI89</f>
        <v>0</v>
      </c>
      <c r="AJ91" s="35">
        <f>'[1]9 мес.'!AJ89+'[1]4 кварт.'!AJ89</f>
        <v>0</v>
      </c>
      <c r="AK91" s="35">
        <f>'[1]9 мес.'!AK89+'[1]4 кварт.'!AK89</f>
        <v>0</v>
      </c>
      <c r="AL91" s="35">
        <f>'[1]9 мес.'!AL89+'[1]4 кварт.'!AL89</f>
        <v>0</v>
      </c>
      <c r="AM91" s="35">
        <f>'[1]9 мес.'!AM89+'[1]4 кварт.'!AM89</f>
        <v>0</v>
      </c>
      <c r="AN91" s="35">
        <f>'[1]9 мес.'!AN89+'[1]4 кварт.'!AN89</f>
        <v>0</v>
      </c>
      <c r="AO91" s="35">
        <f>'[1]9 мес.'!AO89+'[1]4 кварт.'!AO89</f>
        <v>0</v>
      </c>
      <c r="AP91" s="35">
        <f>'[1]9 мес.'!AP89+'[1]4 кварт.'!AP89</f>
        <v>0</v>
      </c>
      <c r="AQ91" s="35">
        <f>'[1]9 мес.'!AQ89+'[1]4 кварт.'!AQ89</f>
        <v>17</v>
      </c>
      <c r="AR91" s="35">
        <f>'[1]9 мес.'!AR89+'[1]4 кварт.'!AR89</f>
        <v>35.07</v>
      </c>
      <c r="AS91" s="35">
        <f>'[1]9 мес.'!AS89+'[1]4 кварт.'!AS89</f>
        <v>0</v>
      </c>
      <c r="AT91" s="35">
        <f>'[1]9 мес.'!AT89+'[1]4 кварт.'!AT89</f>
        <v>0</v>
      </c>
      <c r="AU91" s="35">
        <f>'[1]9 мес.'!AU89+'[1]4 кварт.'!AU89</f>
        <v>0</v>
      </c>
      <c r="AV91" s="35">
        <f>'[1]9 мес.'!AV89+'[1]4 кварт.'!AV89</f>
        <v>0</v>
      </c>
      <c r="AW91" s="35">
        <f>'[1]9 мес.'!AW89+'[1]4 кварт.'!AW89</f>
        <v>1</v>
      </c>
      <c r="AX91" s="35">
        <f>'[1]9 мес.'!AX89+'[1]4 кварт.'!AX89</f>
        <v>1.712</v>
      </c>
      <c r="AY91" s="35">
        <f>'[1]9 мес.'!AY89+'[1]4 кварт.'!AY89</f>
        <v>5</v>
      </c>
      <c r="AZ91" s="35">
        <f>'[1]9 мес.'!AZ89+'[1]4 кварт.'!AZ89</f>
        <v>3.7509999999999999</v>
      </c>
      <c r="BA91" s="35">
        <f>'[1]9 мес.'!BA89+'[1]4 кварт.'!BA89</f>
        <v>0</v>
      </c>
      <c r="BB91" s="35">
        <f>'[1]9 мес.'!BB89+'[1]4 кварт.'!BB89</f>
        <v>0</v>
      </c>
      <c r="BC91" s="35">
        <f>'[1]9 мес.'!BC89+'[1]4 кварт.'!BC89</f>
        <v>3.2</v>
      </c>
      <c r="BD91" s="35">
        <f>'[1]9 мес.'!BD89+'[1]4 кварт.'!BD89</f>
        <v>0.252</v>
      </c>
      <c r="BE91" s="36">
        <f>'[1]9 мес.'!BE89+'[1]4 кварт.'!BE89</f>
        <v>0</v>
      </c>
      <c r="BF91" s="37">
        <f>'[1]9 мес.'!BF89+'[1]4 кварт.'!BF89</f>
        <v>253.12299999999999</v>
      </c>
      <c r="BG91" s="38">
        <f t="shared" si="5"/>
        <v>228.60716737112097</v>
      </c>
      <c r="BH91" s="39">
        <v>110.724</v>
      </c>
    </row>
    <row r="92" spans="1:60" ht="15.75">
      <c r="A92" s="40">
        <v>7</v>
      </c>
      <c r="B92" s="70" t="s">
        <v>118</v>
      </c>
      <c r="C92" s="35">
        <f>'[1]9 мес.'!C90+'[1]4 кварт.'!C90</f>
        <v>0</v>
      </c>
      <c r="D92" s="35">
        <f>'[1]9 мес.'!D90+'[1]4 кварт.'!D90</f>
        <v>0</v>
      </c>
      <c r="E92" s="35">
        <f>'[1]9 мес.'!E90+'[1]4 кварт.'!E90</f>
        <v>96</v>
      </c>
      <c r="F92" s="35">
        <f>'[1]9 мес.'!F90+'[1]4 кварт.'!F90</f>
        <v>24.792000000000002</v>
      </c>
      <c r="G92" s="35">
        <f>'[1]9 мес.'!G90+'[1]4 кварт.'!G90</f>
        <v>20</v>
      </c>
      <c r="H92" s="35">
        <f>'[1]9 мес.'!H90+'[1]4 кварт.'!H90</f>
        <v>1.5609999999999999</v>
      </c>
      <c r="I92" s="35">
        <f>'[1]9 мес.'!I90+'[1]4 кварт.'!I90</f>
        <v>1</v>
      </c>
      <c r="J92" s="35">
        <f>'[1]9 мес.'!J90+'[1]4 кварт.'!J90</f>
        <v>274.35599999999999</v>
      </c>
      <c r="K92" s="35">
        <f>'[1]9 мес.'!K90+'[1]4 кварт.'!K90</f>
        <v>0</v>
      </c>
      <c r="L92" s="35">
        <f>'[1]9 мес.'!L90+'[1]4 кварт.'!L90</f>
        <v>0</v>
      </c>
      <c r="M92" s="35">
        <f>'[1]9 мес.'!M90+'[1]4 кварт.'!M90</f>
        <v>0</v>
      </c>
      <c r="N92" s="35">
        <f>'[1]9 мес.'!N90+'[1]4 кварт.'!N90</f>
        <v>0</v>
      </c>
      <c r="O92" s="35">
        <f>'[1]9 мес.'!O90+'[1]4 кварт.'!O90</f>
        <v>2</v>
      </c>
      <c r="P92" s="35">
        <f>'[1]9 мес.'!P90+'[1]4 кварт.'!P90</f>
        <v>11.833</v>
      </c>
      <c r="Q92" s="35">
        <f>'[1]9 мес.'!Q90+'[1]4 кварт.'!Q90</f>
        <v>0</v>
      </c>
      <c r="R92" s="35">
        <f>'[1]9 мес.'!R90+'[1]4 кварт.'!R90</f>
        <v>0</v>
      </c>
      <c r="S92" s="35">
        <f>'[1]9 мес.'!S90+'[1]4 кварт.'!S90</f>
        <v>1</v>
      </c>
      <c r="T92" s="35">
        <f>'[1]9 мес.'!T90+'[1]4 кварт.'!T90</f>
        <v>0.83</v>
      </c>
      <c r="U92" s="35">
        <f>'[1]9 мес.'!U90+'[1]4 кварт.'!U90</f>
        <v>1</v>
      </c>
      <c r="V92" s="71">
        <f>'[1]9 мес.'!V90+'[1]4 кварт.'!V90</f>
        <v>11.957000000000001</v>
      </c>
      <c r="W92" s="35">
        <f>'[1]9 мес.'!W90+'[1]4 кварт.'!W90</f>
        <v>0</v>
      </c>
      <c r="X92" s="35">
        <f>'[1]9 мес.'!X90+'[1]4 кварт.'!X90</f>
        <v>0</v>
      </c>
      <c r="Y92" s="35">
        <f>'[1]9 мес.'!Y90+'[1]4 кварт.'!Y90</f>
        <v>0.5</v>
      </c>
      <c r="Z92" s="35">
        <f>'[1]9 мес.'!Z90+'[1]4 кварт.'!Z90</f>
        <v>0.84299999999999997</v>
      </c>
      <c r="AA92" s="35">
        <f>'[1]9 мес.'!AA90+'[1]4 кварт.'!AA90</f>
        <v>2.2999999999999998</v>
      </c>
      <c r="AB92" s="35">
        <f>'[1]9 мес.'!AB90+'[1]4 кварт.'!AB90</f>
        <v>2.5110000000000001</v>
      </c>
      <c r="AC92" s="35">
        <f>'[1]9 мес.'!AC90+'[1]4 кварт.'!AC90</f>
        <v>0</v>
      </c>
      <c r="AD92" s="35">
        <f>'[1]9 мес.'!AD90+'[1]4 кварт.'!AD90</f>
        <v>0</v>
      </c>
      <c r="AE92" s="35">
        <f>'[1]9 мес.'!AE90+'[1]4 кварт.'!AE90</f>
        <v>43</v>
      </c>
      <c r="AF92" s="35">
        <f>'[1]9 мес.'!AF90+'[1]4 кварт.'!AF90</f>
        <v>67.338000000000008</v>
      </c>
      <c r="AG92" s="35">
        <f>'[1]9 мес.'!AG90+'[1]4 кварт.'!AG90</f>
        <v>0</v>
      </c>
      <c r="AH92" s="35">
        <f>'[1]9 мес.'!AH90+'[1]4 кварт.'!AH90</f>
        <v>0</v>
      </c>
      <c r="AI92" s="35">
        <f>'[1]9 мес.'!AI90+'[1]4 кварт.'!AI90</f>
        <v>0</v>
      </c>
      <c r="AJ92" s="35">
        <f>'[1]9 мес.'!AJ90+'[1]4 кварт.'!AJ90</f>
        <v>0</v>
      </c>
      <c r="AK92" s="35">
        <f>'[1]9 мес.'!AK90+'[1]4 кварт.'!AK90</f>
        <v>0.8</v>
      </c>
      <c r="AL92" s="35">
        <f>'[1]9 мес.'!AL90+'[1]4 кварт.'!AL90</f>
        <v>0.77500000000000002</v>
      </c>
      <c r="AM92" s="35">
        <f>'[1]9 мес.'!AM90+'[1]4 кварт.'!AM90</f>
        <v>0</v>
      </c>
      <c r="AN92" s="35">
        <f>'[1]9 мес.'!AN90+'[1]4 кварт.'!AN90</f>
        <v>0</v>
      </c>
      <c r="AO92" s="35">
        <f>'[1]9 мес.'!AO90+'[1]4 кварт.'!AO90</f>
        <v>0</v>
      </c>
      <c r="AP92" s="35">
        <f>'[1]9 мес.'!AP90+'[1]4 кварт.'!AP90</f>
        <v>0</v>
      </c>
      <c r="AQ92" s="35">
        <f>'[1]9 мес.'!AQ90+'[1]4 кварт.'!AQ90</f>
        <v>19</v>
      </c>
      <c r="AR92" s="35">
        <f>'[1]9 мес.'!AR90+'[1]4 кварт.'!AR90</f>
        <v>26.013000000000002</v>
      </c>
      <c r="AS92" s="35">
        <f>'[1]9 мес.'!AS90+'[1]4 кварт.'!AS90</f>
        <v>0</v>
      </c>
      <c r="AT92" s="35">
        <f>'[1]9 мес.'!AT90+'[1]4 кварт.'!AT90</f>
        <v>0</v>
      </c>
      <c r="AU92" s="35">
        <f>'[1]9 мес.'!AU90+'[1]4 кварт.'!AU90</f>
        <v>10</v>
      </c>
      <c r="AV92" s="35">
        <f>'[1]9 мес.'!AV90+'[1]4 кварт.'!AV90</f>
        <v>1.119</v>
      </c>
      <c r="AW92" s="35">
        <f>'[1]9 мес.'!AW90+'[1]4 кварт.'!AW90</f>
        <v>3</v>
      </c>
      <c r="AX92" s="35">
        <f>'[1]9 мес.'!AX90+'[1]4 кварт.'!AX90</f>
        <v>15.872</v>
      </c>
      <c r="AY92" s="35">
        <f>'[1]9 мес.'!AY90+'[1]4 кварт.'!AY90</f>
        <v>4</v>
      </c>
      <c r="AZ92" s="35">
        <f>'[1]9 мес.'!AZ90+'[1]4 кварт.'!AZ90</f>
        <v>3.2989999999999999</v>
      </c>
      <c r="BA92" s="35">
        <f>'[1]9 мес.'!BA90+'[1]4 кварт.'!BA90</f>
        <v>0</v>
      </c>
      <c r="BB92" s="35">
        <f>'[1]9 мес.'!BB90+'[1]4 кварт.'!BB90</f>
        <v>0</v>
      </c>
      <c r="BC92" s="35">
        <f>'[1]9 мес.'!BC90+'[1]4 кварт.'!BC90</f>
        <v>5.7</v>
      </c>
      <c r="BD92" s="35">
        <f>'[1]9 мес.'!BD90+'[1]4 кварт.'!BD90</f>
        <v>0.45</v>
      </c>
      <c r="BE92" s="36">
        <f>'[1]9 мес.'!BE90+'[1]4 кварт.'!BE90</f>
        <v>0</v>
      </c>
      <c r="BF92" s="37">
        <f>'[1]9 мес.'!BF90+'[1]4 кварт.'!BF90</f>
        <v>443.54900000000004</v>
      </c>
      <c r="BG92" s="38">
        <f t="shared" si="5"/>
        <v>117.34504096701738</v>
      </c>
      <c r="BH92" s="39">
        <v>377.98700000000002</v>
      </c>
    </row>
    <row r="93" spans="1:60" ht="15.75">
      <c r="A93" s="40">
        <v>8</v>
      </c>
      <c r="B93" s="70" t="s">
        <v>119</v>
      </c>
      <c r="C93" s="35">
        <f>'[1]9 мес.'!C91+'[1]4 кварт.'!C91</f>
        <v>1.3</v>
      </c>
      <c r="D93" s="35">
        <f>'[1]9 мес.'!D91+'[1]4 кварт.'!D91</f>
        <v>0.42599999999999999</v>
      </c>
      <c r="E93" s="35">
        <f>'[1]9 мес.'!E91+'[1]4 кварт.'!E91</f>
        <v>240</v>
      </c>
      <c r="F93" s="35">
        <f>'[1]9 мес.'!F91+'[1]4 кварт.'!F91</f>
        <v>59.884999999999998</v>
      </c>
      <c r="G93" s="35">
        <f>'[1]9 мес.'!G91+'[1]4 кварт.'!G91</f>
        <v>8</v>
      </c>
      <c r="H93" s="35">
        <f>'[1]9 мес.'!H91+'[1]4 кварт.'!H91</f>
        <v>0.63700000000000001</v>
      </c>
      <c r="I93" s="35">
        <f>'[1]9 мес.'!I91+'[1]4 кварт.'!I91</f>
        <v>0</v>
      </c>
      <c r="J93" s="35">
        <f>'[1]9 мес.'!J91+'[1]4 кварт.'!J91</f>
        <v>0</v>
      </c>
      <c r="K93" s="35">
        <f>'[1]9 мес.'!K91+'[1]4 кварт.'!K91</f>
        <v>0</v>
      </c>
      <c r="L93" s="35">
        <f>'[1]9 мес.'!L91+'[1]4 кварт.'!L91</f>
        <v>0</v>
      </c>
      <c r="M93" s="35">
        <f>'[1]9 мес.'!M91+'[1]4 кварт.'!M91</f>
        <v>0</v>
      </c>
      <c r="N93" s="35">
        <f>'[1]9 мес.'!N91+'[1]4 кварт.'!N91</f>
        <v>0</v>
      </c>
      <c r="O93" s="35">
        <f>'[1]9 мес.'!O91+'[1]4 кварт.'!O91</f>
        <v>0</v>
      </c>
      <c r="P93" s="35">
        <f>'[1]9 мес.'!P91+'[1]4 кварт.'!P91</f>
        <v>0</v>
      </c>
      <c r="Q93" s="35">
        <f>'[1]9 мес.'!Q91+'[1]4 кварт.'!Q91</f>
        <v>251.6</v>
      </c>
      <c r="R93" s="35">
        <f>'[1]9 мес.'!R91+'[1]4 кварт.'!R91</f>
        <v>249.816</v>
      </c>
      <c r="S93" s="35">
        <f>'[1]9 мес.'!S91+'[1]4 кварт.'!S91</f>
        <v>1</v>
      </c>
      <c r="T93" s="35">
        <f>'[1]9 мес.'!T91+'[1]4 кварт.'!T91</f>
        <v>0.93</v>
      </c>
      <c r="U93" s="35">
        <f>'[1]9 мес.'!U91+'[1]4 кварт.'!U91</f>
        <v>5</v>
      </c>
      <c r="V93" s="71">
        <f>'[1]9 мес.'!V91+'[1]4 кварт.'!V91</f>
        <v>107.01299999999999</v>
      </c>
      <c r="W93" s="35">
        <f>'[1]9 мес.'!W91+'[1]4 кварт.'!W91</f>
        <v>3</v>
      </c>
      <c r="X93" s="35">
        <f>'[1]9 мес.'!X91+'[1]4 кварт.'!X91</f>
        <v>4.1050000000000004</v>
      </c>
      <c r="Y93" s="35">
        <f>'[1]9 мес.'!Y91+'[1]4 кварт.'!Y91</f>
        <v>5.5</v>
      </c>
      <c r="Z93" s="35">
        <f>'[1]9 мес.'!Z91+'[1]4 кварт.'!Z91</f>
        <v>2.7629999999999999</v>
      </c>
      <c r="AA93" s="35">
        <f>'[1]9 мес.'!AA91+'[1]4 кварт.'!AA91</f>
        <v>4</v>
      </c>
      <c r="AB93" s="35">
        <f>'[1]9 мес.'!AB91+'[1]4 кварт.'!AB91</f>
        <v>6.29</v>
      </c>
      <c r="AC93" s="35">
        <f>'[1]9 мес.'!AC91+'[1]4 кварт.'!AC91</f>
        <v>0</v>
      </c>
      <c r="AD93" s="35">
        <f>'[1]9 мес.'!AD91+'[1]4 кварт.'!AD91</f>
        <v>0</v>
      </c>
      <c r="AE93" s="35">
        <f>'[1]9 мес.'!AE91+'[1]4 кварт.'!AE91</f>
        <v>43</v>
      </c>
      <c r="AF93" s="35">
        <f>'[1]9 мес.'!AF91+'[1]4 кварт.'!AF91</f>
        <v>62.369</v>
      </c>
      <c r="AG93" s="35">
        <f>'[1]9 мес.'!AG91+'[1]4 кварт.'!AG91</f>
        <v>1</v>
      </c>
      <c r="AH93" s="35">
        <f>'[1]9 мес.'!AH91+'[1]4 кварт.'!AH91</f>
        <v>0.72199999999999998</v>
      </c>
      <c r="AI93" s="35">
        <f>'[1]9 мес.'!AI91+'[1]4 кварт.'!AI91</f>
        <v>0</v>
      </c>
      <c r="AJ93" s="35">
        <f>'[1]9 мес.'!AJ91+'[1]4 кварт.'!AJ91</f>
        <v>0</v>
      </c>
      <c r="AK93" s="35">
        <f>'[1]9 мес.'!AK91+'[1]4 кварт.'!AK91</f>
        <v>0</v>
      </c>
      <c r="AL93" s="35">
        <f>'[1]9 мес.'!AL91+'[1]4 кварт.'!AL91</f>
        <v>0</v>
      </c>
      <c r="AM93" s="35">
        <f>'[1]9 мес.'!AM91+'[1]4 кварт.'!AM91</f>
        <v>0</v>
      </c>
      <c r="AN93" s="35">
        <f>'[1]9 мес.'!AN91+'[1]4 кварт.'!AN91</f>
        <v>0</v>
      </c>
      <c r="AO93" s="35">
        <f>'[1]9 мес.'!AO91+'[1]4 кварт.'!AO91</f>
        <v>0</v>
      </c>
      <c r="AP93" s="35">
        <f>'[1]9 мес.'!AP91+'[1]4 кварт.'!AP91</f>
        <v>0</v>
      </c>
      <c r="AQ93" s="35">
        <f>'[1]9 мес.'!AQ91+'[1]4 кварт.'!AQ91</f>
        <v>34</v>
      </c>
      <c r="AR93" s="35">
        <f>'[1]9 мес.'!AR91+'[1]4 кварт.'!AR91</f>
        <v>36.177999999999997</v>
      </c>
      <c r="AS93" s="35">
        <f>'[1]9 мес.'!AS91+'[1]4 кварт.'!AS91</f>
        <v>0</v>
      </c>
      <c r="AT93" s="35">
        <f>'[1]9 мес.'!AT91+'[1]4 кварт.'!AT91</f>
        <v>0</v>
      </c>
      <c r="AU93" s="35">
        <f>'[1]9 мес.'!AU91+'[1]4 кварт.'!AU91</f>
        <v>0</v>
      </c>
      <c r="AV93" s="35">
        <f>'[1]9 мес.'!AV91+'[1]4 кварт.'!AV91</f>
        <v>0</v>
      </c>
      <c r="AW93" s="35">
        <f>'[1]9 мес.'!AW91+'[1]4 кварт.'!AW91</f>
        <v>9</v>
      </c>
      <c r="AX93" s="35">
        <f>'[1]9 мес.'!AX91+'[1]4 кварт.'!AX91</f>
        <v>22.352</v>
      </c>
      <c r="AY93" s="35">
        <f>'[1]9 мес.'!AY91+'[1]4 кварт.'!AY91</f>
        <v>3</v>
      </c>
      <c r="AZ93" s="35">
        <f>'[1]9 мес.'!AZ91+'[1]4 кварт.'!AZ91</f>
        <v>2.847</v>
      </c>
      <c r="BA93" s="35">
        <f>'[1]9 мес.'!BA91+'[1]4 кварт.'!BA91</f>
        <v>0</v>
      </c>
      <c r="BB93" s="35">
        <f>'[1]9 мес.'!BB91+'[1]4 кварт.'!BB91</f>
        <v>0</v>
      </c>
      <c r="BC93" s="35">
        <f>'[1]9 мес.'!BC91+'[1]4 кварт.'!BC91</f>
        <v>3.2</v>
      </c>
      <c r="BD93" s="35">
        <f>'[1]9 мес.'!BD91+'[1]4 кварт.'!BD91</f>
        <v>44.646000000000001</v>
      </c>
      <c r="BE93" s="36">
        <f>'[1]9 мес.'!BE91+'[1]4 кварт.'!BE91</f>
        <v>0</v>
      </c>
      <c r="BF93" s="37">
        <f>'[1]9 мес.'!BF91+'[1]4 кварт.'!BF91</f>
        <v>600.97900000000004</v>
      </c>
      <c r="BG93" s="38">
        <f t="shared" si="5"/>
        <v>159.58951399178923</v>
      </c>
      <c r="BH93" s="39">
        <v>376.57799999999997</v>
      </c>
    </row>
    <row r="94" spans="1:60" ht="15.75">
      <c r="A94" s="40">
        <v>9</v>
      </c>
      <c r="B94" s="29" t="s">
        <v>120</v>
      </c>
      <c r="C94" s="35">
        <f>'[1]9 мес.'!C92+'[1]4 кварт.'!C92</f>
        <v>0</v>
      </c>
      <c r="D94" s="35">
        <f>'[1]9 мес.'!D92+'[1]4 кварт.'!D92</f>
        <v>0</v>
      </c>
      <c r="E94" s="35">
        <f>'[1]9 мес.'!E92+'[1]4 кварт.'!E92</f>
        <v>0</v>
      </c>
      <c r="F94" s="35">
        <f>'[1]9 мес.'!F92+'[1]4 кварт.'!F92</f>
        <v>0</v>
      </c>
      <c r="G94" s="35">
        <f>'[1]9 мес.'!G92+'[1]4 кварт.'!G92</f>
        <v>0</v>
      </c>
      <c r="H94" s="35">
        <f>'[1]9 мес.'!H92+'[1]4 кварт.'!H92</f>
        <v>0</v>
      </c>
      <c r="I94" s="35">
        <f>'[1]9 мес.'!I92+'[1]4 кварт.'!I92</f>
        <v>0</v>
      </c>
      <c r="J94" s="35">
        <f>'[1]9 мес.'!J92+'[1]4 кварт.'!J92</f>
        <v>0</v>
      </c>
      <c r="K94" s="35">
        <f>'[1]9 мес.'!K92+'[1]4 кварт.'!K92</f>
        <v>0</v>
      </c>
      <c r="L94" s="35">
        <f>'[1]9 мес.'!L92+'[1]4 кварт.'!L92</f>
        <v>0</v>
      </c>
      <c r="M94" s="35">
        <f>'[1]9 мес.'!M92+'[1]4 кварт.'!M92</f>
        <v>0</v>
      </c>
      <c r="N94" s="35">
        <f>'[1]9 мес.'!N92+'[1]4 кварт.'!N92</f>
        <v>0</v>
      </c>
      <c r="O94" s="35">
        <f>'[1]9 мес.'!O92+'[1]4 кварт.'!O92</f>
        <v>0</v>
      </c>
      <c r="P94" s="35">
        <f>'[1]9 мес.'!P92+'[1]4 кварт.'!P92</f>
        <v>0</v>
      </c>
      <c r="Q94" s="35">
        <f>'[1]9 мес.'!Q92+'[1]4 кварт.'!Q92</f>
        <v>0</v>
      </c>
      <c r="R94" s="35">
        <f>'[1]9 мес.'!R92+'[1]4 кварт.'!R92</f>
        <v>0</v>
      </c>
      <c r="S94" s="35">
        <f>'[1]9 мес.'!S92+'[1]4 кварт.'!S92</f>
        <v>0</v>
      </c>
      <c r="T94" s="35">
        <f>'[1]9 мес.'!T92+'[1]4 кварт.'!T92</f>
        <v>0</v>
      </c>
      <c r="U94" s="35">
        <f>'[1]9 мес.'!U92+'[1]4 кварт.'!U92</f>
        <v>0</v>
      </c>
      <c r="V94" s="71">
        <f>'[1]9 мес.'!V92+'[1]4 кварт.'!V92</f>
        <v>0</v>
      </c>
      <c r="W94" s="35">
        <f>'[1]9 мес.'!W92+'[1]4 кварт.'!W92</f>
        <v>24</v>
      </c>
      <c r="X94" s="35">
        <f>'[1]9 мес.'!X92+'[1]4 кварт.'!X92</f>
        <v>168</v>
      </c>
      <c r="Y94" s="35">
        <f>'[1]9 мес.'!Y92+'[1]4 кварт.'!Y92</f>
        <v>0</v>
      </c>
      <c r="Z94" s="35">
        <f>'[1]9 мес.'!Z92+'[1]4 кварт.'!Z92</f>
        <v>0</v>
      </c>
      <c r="AA94" s="35">
        <f>'[1]9 мес.'!AA92+'[1]4 кварт.'!AA92</f>
        <v>0</v>
      </c>
      <c r="AB94" s="35">
        <f>'[1]9 мес.'!AB92+'[1]4 кварт.'!AB92</f>
        <v>0</v>
      </c>
      <c r="AC94" s="35">
        <f>'[1]9 мес.'!AC92+'[1]4 кварт.'!AC92</f>
        <v>0</v>
      </c>
      <c r="AD94" s="35">
        <f>'[1]9 мес.'!AD92+'[1]4 кварт.'!AD92</f>
        <v>0</v>
      </c>
      <c r="AE94" s="35">
        <f>'[1]9 мес.'!AE92+'[1]4 кварт.'!AE92</f>
        <v>0</v>
      </c>
      <c r="AF94" s="35">
        <f>'[1]9 мес.'!AF92+'[1]4 кварт.'!AF92</f>
        <v>0</v>
      </c>
      <c r="AG94" s="35">
        <f>'[1]9 мес.'!AG92+'[1]4 кварт.'!AG92</f>
        <v>0</v>
      </c>
      <c r="AH94" s="35">
        <f>'[1]9 мес.'!AH92+'[1]4 кварт.'!AH92</f>
        <v>0</v>
      </c>
      <c r="AI94" s="35">
        <f>'[1]9 мес.'!AI92+'[1]4 кварт.'!AI92</f>
        <v>2</v>
      </c>
      <c r="AJ94" s="35">
        <f>'[1]9 мес.'!AJ92+'[1]4 кварт.'!AJ92</f>
        <v>1.2769999999999999</v>
      </c>
      <c r="AK94" s="35">
        <f>'[1]9 мес.'!AK92+'[1]4 кварт.'!AK92</f>
        <v>0</v>
      </c>
      <c r="AL94" s="35">
        <f>'[1]9 мес.'!AL92+'[1]4 кварт.'!AL92</f>
        <v>0</v>
      </c>
      <c r="AM94" s="35">
        <f>'[1]9 мес.'!AM92+'[1]4 кварт.'!AM92</f>
        <v>0</v>
      </c>
      <c r="AN94" s="35">
        <f>'[1]9 мес.'!AN92+'[1]4 кварт.'!AN92</f>
        <v>0</v>
      </c>
      <c r="AO94" s="35">
        <f>'[1]9 мес.'!AO92+'[1]4 кварт.'!AO92</f>
        <v>0</v>
      </c>
      <c r="AP94" s="35">
        <f>'[1]9 мес.'!AP92+'[1]4 кварт.'!AP92</f>
        <v>0</v>
      </c>
      <c r="AQ94" s="35">
        <f>'[1]9 мес.'!AQ92+'[1]4 кварт.'!AQ92</f>
        <v>32</v>
      </c>
      <c r="AR94" s="35">
        <f>'[1]9 мес.'!AR92+'[1]4 кварт.'!AR92</f>
        <v>43.347000000000001</v>
      </c>
      <c r="AS94" s="35">
        <f>'[1]9 мес.'!AS92+'[1]4 кварт.'!AS92</f>
        <v>0</v>
      </c>
      <c r="AT94" s="35">
        <f>'[1]9 мес.'!AT92+'[1]4 кварт.'!AT92</f>
        <v>0</v>
      </c>
      <c r="AU94" s="35">
        <f>'[1]9 мес.'!AU92+'[1]4 кварт.'!AU92</f>
        <v>50</v>
      </c>
      <c r="AV94" s="35">
        <f>'[1]9 мес.'!AV92+'[1]4 кварт.'!AV92</f>
        <v>6.242</v>
      </c>
      <c r="AW94" s="35">
        <f>'[1]9 мес.'!AW92+'[1]4 кварт.'!AW92</f>
        <v>0</v>
      </c>
      <c r="AX94" s="35">
        <f>'[1]9 мес.'!AX92+'[1]4 кварт.'!AX92</f>
        <v>0</v>
      </c>
      <c r="AY94" s="35">
        <f>'[1]9 мес.'!AY92+'[1]4 кварт.'!AY92</f>
        <v>14</v>
      </c>
      <c r="AZ94" s="35">
        <f>'[1]9 мес.'!AZ92+'[1]4 кварт.'!AZ92</f>
        <v>8.4109999999999996</v>
      </c>
      <c r="BA94" s="35">
        <f>'[1]9 мес.'!BA92+'[1]4 кварт.'!BA92</f>
        <v>0</v>
      </c>
      <c r="BB94" s="35">
        <f>'[1]9 мес.'!BB92+'[1]4 кварт.'!BB92</f>
        <v>0</v>
      </c>
      <c r="BC94" s="35">
        <f>'[1]9 мес.'!BC92+'[1]4 кварт.'!BC92</f>
        <v>0</v>
      </c>
      <c r="BD94" s="35">
        <f>'[1]9 мес.'!BD92+'[1]4 кварт.'!BD92</f>
        <v>0.27300000000000002</v>
      </c>
      <c r="BE94" s="36">
        <f>'[1]9 мес.'!BE92+'[1]4 кварт.'!BE92</f>
        <v>0</v>
      </c>
      <c r="BF94" s="37">
        <f>'[1]9 мес.'!BF92+'[1]4 кварт.'!BF92</f>
        <v>227.55</v>
      </c>
      <c r="BG94" s="38">
        <f t="shared" si="5"/>
        <v>113.72723456148418</v>
      </c>
      <c r="BH94" s="39">
        <v>200.084</v>
      </c>
    </row>
    <row r="95" spans="1:60" ht="15.75">
      <c r="A95" s="40">
        <v>10</v>
      </c>
      <c r="B95" s="70" t="s">
        <v>121</v>
      </c>
      <c r="C95" s="35">
        <f>'[1]9 мес.'!C93+'[1]4 кварт.'!C93</f>
        <v>0</v>
      </c>
      <c r="D95" s="35">
        <f>'[1]9 мес.'!D93+'[1]4 кварт.'!D93</f>
        <v>0</v>
      </c>
      <c r="E95" s="35">
        <f>'[1]9 мес.'!E93+'[1]4 кварт.'!E93</f>
        <v>77</v>
      </c>
      <c r="F95" s="35">
        <f>'[1]9 мес.'!F93+'[1]4 кварт.'!F93</f>
        <v>19.257999999999999</v>
      </c>
      <c r="G95" s="35">
        <f>'[1]9 мес.'!G93+'[1]4 кварт.'!G93</f>
        <v>10</v>
      </c>
      <c r="H95" s="35">
        <f>'[1]9 мес.'!H93+'[1]4 кварт.'!H93</f>
        <v>27.366</v>
      </c>
      <c r="I95" s="35">
        <f>'[1]9 мес.'!I93+'[1]4 кварт.'!I93</f>
        <v>0</v>
      </c>
      <c r="J95" s="35">
        <f>'[1]9 мес.'!J93+'[1]4 кварт.'!J93</f>
        <v>0</v>
      </c>
      <c r="K95" s="35">
        <f>'[1]9 мес.'!K93+'[1]4 кварт.'!K93</f>
        <v>0</v>
      </c>
      <c r="L95" s="35">
        <f>'[1]9 мес.'!L93+'[1]4 кварт.'!L93</f>
        <v>0</v>
      </c>
      <c r="M95" s="35">
        <f>'[1]9 мес.'!M93+'[1]4 кварт.'!M93</f>
        <v>0</v>
      </c>
      <c r="N95" s="35">
        <f>'[1]9 мес.'!N93+'[1]4 кварт.'!N93</f>
        <v>0</v>
      </c>
      <c r="O95" s="35">
        <f>'[1]9 мес.'!O93+'[1]4 кварт.'!O93</f>
        <v>0</v>
      </c>
      <c r="P95" s="35">
        <f>'[1]9 мес.'!P93+'[1]4 кварт.'!P93</f>
        <v>0</v>
      </c>
      <c r="Q95" s="35">
        <f>'[1]9 мес.'!Q93+'[1]4 кварт.'!Q93</f>
        <v>146.19999999999999</v>
      </c>
      <c r="R95" s="35">
        <f>'[1]9 мес.'!R93+'[1]4 кварт.'!R93</f>
        <v>210.65100000000001</v>
      </c>
      <c r="S95" s="35">
        <f>'[1]9 мес.'!S93+'[1]4 кварт.'!S93</f>
        <v>1</v>
      </c>
      <c r="T95" s="35">
        <f>'[1]9 мес.'!T93+'[1]4 кварт.'!T93</f>
        <v>0.72599999999999998</v>
      </c>
      <c r="U95" s="35">
        <f>'[1]9 мес.'!U93+'[1]4 кварт.'!U93</f>
        <v>0</v>
      </c>
      <c r="V95" s="71">
        <f>'[1]9 мес.'!V93+'[1]4 кварт.'!V93</f>
        <v>0</v>
      </c>
      <c r="W95" s="35">
        <f>'[1]9 мес.'!W93+'[1]4 кварт.'!W93</f>
        <v>1</v>
      </c>
      <c r="X95" s="35">
        <f>'[1]9 мес.'!X93+'[1]4 кварт.'!X93</f>
        <v>0.60199999999999998</v>
      </c>
      <c r="Y95" s="35">
        <f>'[1]9 мес.'!Y93+'[1]4 кварт.'!Y93</f>
        <v>0</v>
      </c>
      <c r="Z95" s="35">
        <f>'[1]9 мес.'!Z93+'[1]4 кварт.'!Z93</f>
        <v>0</v>
      </c>
      <c r="AA95" s="35">
        <f>'[1]9 мес.'!AA93+'[1]4 кварт.'!AA93</f>
        <v>0.8</v>
      </c>
      <c r="AB95" s="35">
        <f>'[1]9 мес.'!AB93+'[1]4 кварт.'!AB93</f>
        <v>0.56799999999999995</v>
      </c>
      <c r="AC95" s="35">
        <f>'[1]9 мес.'!AC93+'[1]4 кварт.'!AC93</f>
        <v>0</v>
      </c>
      <c r="AD95" s="35">
        <f>'[1]9 мес.'!AD93+'[1]4 кварт.'!AD93</f>
        <v>0</v>
      </c>
      <c r="AE95" s="35">
        <f>'[1]9 мес.'!AE93+'[1]4 кварт.'!AE93</f>
        <v>3</v>
      </c>
      <c r="AF95" s="35">
        <f>'[1]9 мес.'!AF93+'[1]4 кварт.'!AF93</f>
        <v>47.186999999999998</v>
      </c>
      <c r="AG95" s="35">
        <f>'[1]9 мес.'!AG93+'[1]4 кварт.'!AG93</f>
        <v>0</v>
      </c>
      <c r="AH95" s="35">
        <f>'[1]9 мес.'!AH93+'[1]4 кварт.'!AH93</f>
        <v>0</v>
      </c>
      <c r="AI95" s="35">
        <f>'[1]9 мес.'!AI93+'[1]4 кварт.'!AI93</f>
        <v>0</v>
      </c>
      <c r="AJ95" s="35">
        <f>'[1]9 мес.'!AJ93+'[1]4 кварт.'!AJ93</f>
        <v>0</v>
      </c>
      <c r="AK95" s="35">
        <f>'[1]9 мес.'!AK93+'[1]4 кварт.'!AK93</f>
        <v>0</v>
      </c>
      <c r="AL95" s="35">
        <f>'[1]9 мес.'!AL93+'[1]4 кварт.'!AL93</f>
        <v>0</v>
      </c>
      <c r="AM95" s="35">
        <f>'[1]9 мес.'!AM93+'[1]4 кварт.'!AM93</f>
        <v>0</v>
      </c>
      <c r="AN95" s="35">
        <f>'[1]9 мес.'!AN93+'[1]4 кварт.'!AN93</f>
        <v>0</v>
      </c>
      <c r="AO95" s="35">
        <f>'[1]9 мес.'!AO93+'[1]4 кварт.'!AO93</f>
        <v>0</v>
      </c>
      <c r="AP95" s="35">
        <f>'[1]9 мес.'!AP93+'[1]4 кварт.'!AP93</f>
        <v>0</v>
      </c>
      <c r="AQ95" s="35">
        <f>'[1]9 мес.'!AQ93+'[1]4 кварт.'!AQ93</f>
        <v>11</v>
      </c>
      <c r="AR95" s="35">
        <f>'[1]9 мес.'!AR93+'[1]4 кварт.'!AR93</f>
        <v>22.571000000000002</v>
      </c>
      <c r="AS95" s="35">
        <f>'[1]9 мес.'!AS93+'[1]4 кварт.'!AS93</f>
        <v>0</v>
      </c>
      <c r="AT95" s="35">
        <f>'[1]9 мес.'!AT93+'[1]4 кварт.'!AT93</f>
        <v>0</v>
      </c>
      <c r="AU95" s="35">
        <f>'[1]9 мес.'!AU93+'[1]4 кварт.'!AU93</f>
        <v>34</v>
      </c>
      <c r="AV95" s="35">
        <f>'[1]9 мес.'!AV93+'[1]4 кварт.'!AV93</f>
        <v>3.8040000000000003</v>
      </c>
      <c r="AW95" s="35">
        <f>'[1]9 мес.'!AW93+'[1]4 кварт.'!AW93</f>
        <v>4</v>
      </c>
      <c r="AX95" s="35">
        <f>'[1]9 мес.'!AX93+'[1]4 кварт.'!AX93</f>
        <v>6.5739999999999998</v>
      </c>
      <c r="AY95" s="35">
        <f>'[1]9 мес.'!AY93+'[1]4 кварт.'!AY93</f>
        <v>6</v>
      </c>
      <c r="AZ95" s="35">
        <f>'[1]9 мес.'!AZ93+'[1]4 кварт.'!AZ93</f>
        <v>7.4349999999999996</v>
      </c>
      <c r="BA95" s="35">
        <f>'[1]9 мес.'!BA93+'[1]4 кварт.'!BA93</f>
        <v>0</v>
      </c>
      <c r="BB95" s="35">
        <f>'[1]9 мес.'!BB93+'[1]4 кварт.'!BB93</f>
        <v>0</v>
      </c>
      <c r="BC95" s="35">
        <f>'[1]9 мес.'!BC93+'[1]4 кварт.'!BC93</f>
        <v>3.2</v>
      </c>
      <c r="BD95" s="35">
        <f>'[1]9 мес.'!BD93+'[1]4 кварт.'!BD93</f>
        <v>0.252</v>
      </c>
      <c r="BE95" s="36">
        <f>'[1]9 мес.'!BE93+'[1]4 кварт.'!BE93</f>
        <v>0</v>
      </c>
      <c r="BF95" s="37">
        <f>'[1]9 мес.'!BF93+'[1]4 кварт.'!BF93</f>
        <v>346.99399999999997</v>
      </c>
      <c r="BG95" s="38">
        <f t="shared" si="5"/>
        <v>178.2427122126621</v>
      </c>
      <c r="BH95" s="39">
        <v>194.67500000000001</v>
      </c>
    </row>
    <row r="96" spans="1:60" ht="15.75">
      <c r="A96" s="40">
        <v>11</v>
      </c>
      <c r="B96" s="70" t="s">
        <v>122</v>
      </c>
      <c r="C96" s="35">
        <f>'[1]9 мес.'!C94+'[1]4 кварт.'!C94</f>
        <v>10</v>
      </c>
      <c r="D96" s="35">
        <f>'[1]9 мес.'!D94+'[1]4 кварт.'!D94</f>
        <v>4.508</v>
      </c>
      <c r="E96" s="35">
        <f>'[1]9 мес.'!E94+'[1]4 кварт.'!E94</f>
        <v>0</v>
      </c>
      <c r="F96" s="35">
        <f>'[1]9 мес.'!F94+'[1]4 кварт.'!F94</f>
        <v>0</v>
      </c>
      <c r="G96" s="35">
        <f>'[1]9 мес.'!G94+'[1]4 кварт.'!G94</f>
        <v>0</v>
      </c>
      <c r="H96" s="35">
        <f>'[1]9 мес.'!H94+'[1]4 кварт.'!H94</f>
        <v>0</v>
      </c>
      <c r="I96" s="35">
        <f>'[1]9 мес.'!I94+'[1]4 кварт.'!I94</f>
        <v>1</v>
      </c>
      <c r="J96" s="35">
        <f>'[1]9 мес.'!J94+'[1]4 кварт.'!J94</f>
        <v>261.73500000000001</v>
      </c>
      <c r="K96" s="35">
        <f>'[1]9 мес.'!K94+'[1]4 кварт.'!K94</f>
        <v>0</v>
      </c>
      <c r="L96" s="35">
        <f>'[1]9 мес.'!L94+'[1]4 кварт.'!L94</f>
        <v>0</v>
      </c>
      <c r="M96" s="35">
        <f>'[1]9 мес.'!M94+'[1]4 кварт.'!M94</f>
        <v>0</v>
      </c>
      <c r="N96" s="35">
        <f>'[1]9 мес.'!N94+'[1]4 кварт.'!N94</f>
        <v>0</v>
      </c>
      <c r="O96" s="35">
        <f>'[1]9 мес.'!O94+'[1]4 кварт.'!O94</f>
        <v>0</v>
      </c>
      <c r="P96" s="35">
        <f>'[1]9 мес.'!P94+'[1]4 кварт.'!P94</f>
        <v>0</v>
      </c>
      <c r="Q96" s="35">
        <f>'[1]9 мес.'!Q94+'[1]4 кварт.'!Q94</f>
        <v>0</v>
      </c>
      <c r="R96" s="35">
        <f>'[1]9 мес.'!R94+'[1]4 кварт.'!R94</f>
        <v>0</v>
      </c>
      <c r="S96" s="35">
        <f>'[1]9 мес.'!S94+'[1]4 кварт.'!S94</f>
        <v>4</v>
      </c>
      <c r="T96" s="35">
        <f>'[1]9 мес.'!T94+'[1]4 кварт.'!T94</f>
        <v>5.17</v>
      </c>
      <c r="U96" s="35">
        <f>'[1]9 мес.'!U94+'[1]4 кварт.'!U94</f>
        <v>1</v>
      </c>
      <c r="V96" s="71">
        <f>'[1]9 мес.'!V94+'[1]4 кварт.'!V94</f>
        <v>7.5730000000000004</v>
      </c>
      <c r="W96" s="35">
        <f>'[1]9 мес.'!W94+'[1]4 кварт.'!W94</f>
        <v>2</v>
      </c>
      <c r="X96" s="35">
        <f>'[1]9 мес.'!X94+'[1]4 кварт.'!X94</f>
        <v>2.915</v>
      </c>
      <c r="Y96" s="35">
        <f>'[1]9 мес.'!Y94+'[1]4 кварт.'!Y94</f>
        <v>0</v>
      </c>
      <c r="Z96" s="35">
        <f>'[1]9 мес.'!Z94+'[1]4 кварт.'!Z94</f>
        <v>0</v>
      </c>
      <c r="AA96" s="35">
        <f>'[1]9 мес.'!AA94+'[1]4 кварт.'!AA94</f>
        <v>34</v>
      </c>
      <c r="AB96" s="35">
        <f>'[1]9 мес.'!AB94+'[1]4 кварт.'!AB94</f>
        <v>15.096</v>
      </c>
      <c r="AC96" s="35">
        <f>'[1]9 мес.'!AC94+'[1]4 кварт.'!AC94</f>
        <v>0</v>
      </c>
      <c r="AD96" s="35">
        <f>'[1]9 мес.'!AD94+'[1]4 кварт.'!AD94</f>
        <v>0</v>
      </c>
      <c r="AE96" s="35">
        <f>'[1]9 мес.'!AE94+'[1]4 кварт.'!AE94</f>
        <v>2</v>
      </c>
      <c r="AF96" s="35">
        <f>'[1]9 мес.'!AF94+'[1]4 кварт.'!AF94</f>
        <v>54.561</v>
      </c>
      <c r="AG96" s="35">
        <f>'[1]9 мес.'!AG94+'[1]4 кварт.'!AG94</f>
        <v>0</v>
      </c>
      <c r="AH96" s="35">
        <f>'[1]9 мес.'!AH94+'[1]4 кварт.'!AH94</f>
        <v>0</v>
      </c>
      <c r="AI96" s="35">
        <f>'[1]9 мес.'!AI94+'[1]4 кварт.'!AI94</f>
        <v>0</v>
      </c>
      <c r="AJ96" s="35">
        <f>'[1]9 мес.'!AJ94+'[1]4 кварт.'!AJ94</f>
        <v>0</v>
      </c>
      <c r="AK96" s="35">
        <f>'[1]9 мес.'!AK94+'[1]4 кварт.'!AK94</f>
        <v>0</v>
      </c>
      <c r="AL96" s="35">
        <f>'[1]9 мес.'!AL94+'[1]4 кварт.'!AL94</f>
        <v>0</v>
      </c>
      <c r="AM96" s="35">
        <f>'[1]9 мес.'!AM94+'[1]4 кварт.'!AM94</f>
        <v>0.5</v>
      </c>
      <c r="AN96" s="35">
        <f>'[1]9 мес.'!AN94+'[1]4 кварт.'!AN94</f>
        <v>0.498</v>
      </c>
      <c r="AO96" s="35">
        <f>'[1]9 мес.'!AO94+'[1]4 кварт.'!AO94</f>
        <v>0</v>
      </c>
      <c r="AP96" s="35">
        <f>'[1]9 мес.'!AP94+'[1]4 кварт.'!AP94</f>
        <v>0</v>
      </c>
      <c r="AQ96" s="35">
        <f>'[1]9 мес.'!AQ94+'[1]4 кварт.'!AQ94</f>
        <v>16</v>
      </c>
      <c r="AR96" s="35">
        <f>'[1]9 мес.'!AR94+'[1]4 кварт.'!AR94</f>
        <v>26.541</v>
      </c>
      <c r="AS96" s="35">
        <f>'[1]9 мес.'!AS94+'[1]4 кварт.'!AS94</f>
        <v>0</v>
      </c>
      <c r="AT96" s="35">
        <f>'[1]9 мес.'!AT94+'[1]4 кварт.'!AT94</f>
        <v>0</v>
      </c>
      <c r="AU96" s="35">
        <f>'[1]9 мес.'!AU94+'[1]4 кварт.'!AU94</f>
        <v>0</v>
      </c>
      <c r="AV96" s="35">
        <f>'[1]9 мес.'!AV94+'[1]4 кварт.'!AV94</f>
        <v>0</v>
      </c>
      <c r="AW96" s="35">
        <f>'[1]9 мес.'!AW94+'[1]4 кварт.'!AW94</f>
        <v>2</v>
      </c>
      <c r="AX96" s="35">
        <f>'[1]9 мес.'!AX94+'[1]4 кварт.'!AX94</f>
        <v>0.72699999999999998</v>
      </c>
      <c r="AY96" s="35">
        <f>'[1]9 мес.'!AY94+'[1]4 кварт.'!AY94</f>
        <v>6</v>
      </c>
      <c r="AZ96" s="35">
        <f>'[1]9 мес.'!AZ94+'[1]4 кварт.'!AZ94</f>
        <v>14.862</v>
      </c>
      <c r="BA96" s="35">
        <f>'[1]9 мес.'!BA94+'[1]4 кварт.'!BA94</f>
        <v>0</v>
      </c>
      <c r="BB96" s="35">
        <f>'[1]9 мес.'!BB94+'[1]4 кварт.'!BB94</f>
        <v>0</v>
      </c>
      <c r="BC96" s="35">
        <f>'[1]9 мес.'!BC94+'[1]4 кварт.'!BC94</f>
        <v>4</v>
      </c>
      <c r="BD96" s="35">
        <f>'[1]9 мес.'!BD94+'[1]4 кварт.'!BD94</f>
        <v>7.2360000000000007</v>
      </c>
      <c r="BE96" s="36">
        <f>'[1]9 мес.'!BE94+'[1]4 кварт.'!BE94</f>
        <v>0</v>
      </c>
      <c r="BF96" s="37">
        <f>'[1]9 мес.'!BF94+'[1]4 кварт.'!BF94</f>
        <v>401.42199999999997</v>
      </c>
      <c r="BG96" s="38">
        <f t="shared" si="5"/>
        <v>106.85523692399425</v>
      </c>
      <c r="BH96" s="39">
        <v>375.66899999999998</v>
      </c>
    </row>
    <row r="97" spans="1:60" ht="15.75">
      <c r="A97" s="40">
        <v>12</v>
      </c>
      <c r="B97" s="70" t="s">
        <v>123</v>
      </c>
      <c r="C97" s="35">
        <f>'[1]9 мес.'!C95+'[1]4 кварт.'!C95</f>
        <v>0</v>
      </c>
      <c r="D97" s="35">
        <f>'[1]9 мес.'!D95+'[1]4 кварт.'!D95</f>
        <v>0</v>
      </c>
      <c r="E97" s="35">
        <f>'[1]9 мес.'!E95+'[1]4 кварт.'!E95</f>
        <v>0</v>
      </c>
      <c r="F97" s="35">
        <f>'[1]9 мес.'!F95+'[1]4 кварт.'!F95</f>
        <v>0</v>
      </c>
      <c r="G97" s="35">
        <f>'[1]9 мес.'!G95+'[1]4 кварт.'!G95</f>
        <v>0</v>
      </c>
      <c r="H97" s="35">
        <f>'[1]9 мес.'!H95+'[1]4 кварт.'!H95</f>
        <v>0</v>
      </c>
      <c r="I97" s="35">
        <f>'[1]9 мес.'!I95+'[1]4 кварт.'!I95</f>
        <v>0</v>
      </c>
      <c r="J97" s="35">
        <f>'[1]9 мес.'!J95+'[1]4 кварт.'!J95</f>
        <v>231.33799999999999</v>
      </c>
      <c r="K97" s="35">
        <f>'[1]9 мес.'!K95+'[1]4 кварт.'!K95</f>
        <v>0</v>
      </c>
      <c r="L97" s="35">
        <f>'[1]9 мес.'!L95+'[1]4 кварт.'!L95</f>
        <v>0</v>
      </c>
      <c r="M97" s="35">
        <f>'[1]9 мес.'!M95+'[1]4 кварт.'!M95</f>
        <v>0</v>
      </c>
      <c r="N97" s="35">
        <f>'[1]9 мес.'!N95+'[1]4 кварт.'!N95</f>
        <v>0</v>
      </c>
      <c r="O97" s="35">
        <f>'[1]9 мес.'!O95+'[1]4 кварт.'!O95</f>
        <v>0</v>
      </c>
      <c r="P97" s="35">
        <f>'[1]9 мес.'!P95+'[1]4 кварт.'!P95</f>
        <v>0</v>
      </c>
      <c r="Q97" s="35">
        <f>'[1]9 мес.'!Q95+'[1]4 кварт.'!Q95</f>
        <v>0</v>
      </c>
      <c r="R97" s="35">
        <f>'[1]9 мес.'!R95+'[1]4 кварт.'!R95</f>
        <v>0</v>
      </c>
      <c r="S97" s="35">
        <f>'[1]9 мес.'!S95+'[1]4 кварт.'!S95</f>
        <v>5</v>
      </c>
      <c r="T97" s="35">
        <f>'[1]9 мес.'!T95+'[1]4 кварт.'!T95</f>
        <v>4.58</v>
      </c>
      <c r="U97" s="35">
        <f>'[1]9 мес.'!U95+'[1]4 кварт.'!U95</f>
        <v>0</v>
      </c>
      <c r="V97" s="71">
        <f>'[1]9 мес.'!V95+'[1]4 кварт.'!V95</f>
        <v>0</v>
      </c>
      <c r="W97" s="35">
        <f>'[1]9 мес.'!W95+'[1]4 кварт.'!W95</f>
        <v>0</v>
      </c>
      <c r="X97" s="35">
        <f>'[1]9 мес.'!X95+'[1]4 кварт.'!X95</f>
        <v>0</v>
      </c>
      <c r="Y97" s="35">
        <f>'[1]9 мес.'!Y95+'[1]4 кварт.'!Y95</f>
        <v>1</v>
      </c>
      <c r="Z97" s="35">
        <f>'[1]9 мес.'!Z95+'[1]4 кварт.'!Z95</f>
        <v>2.0270000000000001</v>
      </c>
      <c r="AA97" s="35">
        <f>'[1]9 мес.'!AA95+'[1]4 кварт.'!AA95</f>
        <v>7.3</v>
      </c>
      <c r="AB97" s="35">
        <f>'[1]9 мес.'!AB95+'[1]4 кварт.'!AB95</f>
        <v>3.69</v>
      </c>
      <c r="AC97" s="35">
        <f>'[1]9 мес.'!AC95+'[1]4 кварт.'!AC95</f>
        <v>0</v>
      </c>
      <c r="AD97" s="35">
        <f>'[1]9 мес.'!AD95+'[1]4 кварт.'!AD95</f>
        <v>0</v>
      </c>
      <c r="AE97" s="35">
        <f>'[1]9 мес.'!AE95+'[1]4 кварт.'!AE95</f>
        <v>2</v>
      </c>
      <c r="AF97" s="35">
        <f>'[1]9 мес.'!AF95+'[1]4 кварт.'!AF95</f>
        <v>50.499000000000002</v>
      </c>
      <c r="AG97" s="35">
        <f>'[1]9 мес.'!AG95+'[1]4 кварт.'!AG95</f>
        <v>0</v>
      </c>
      <c r="AH97" s="35">
        <f>'[1]9 мес.'!AH95+'[1]4 кварт.'!AH95</f>
        <v>0</v>
      </c>
      <c r="AI97" s="35">
        <f>'[1]9 мес.'!AI95+'[1]4 кварт.'!AI95</f>
        <v>1</v>
      </c>
      <c r="AJ97" s="35">
        <f>'[1]9 мес.'!AJ95+'[1]4 кварт.'!AJ95</f>
        <v>0.72199999999999998</v>
      </c>
      <c r="AK97" s="35">
        <f>'[1]9 мес.'!AK95+'[1]4 кварт.'!AK95</f>
        <v>0</v>
      </c>
      <c r="AL97" s="35">
        <f>'[1]9 мес.'!AL95+'[1]4 кварт.'!AL95</f>
        <v>0</v>
      </c>
      <c r="AM97" s="35">
        <f>'[1]9 мес.'!AM95+'[1]4 кварт.'!AM95</f>
        <v>0</v>
      </c>
      <c r="AN97" s="35">
        <f>'[1]9 мес.'!AN95+'[1]4 кварт.'!AN95</f>
        <v>0</v>
      </c>
      <c r="AO97" s="35">
        <f>'[1]9 мес.'!AO95+'[1]4 кварт.'!AO95</f>
        <v>0</v>
      </c>
      <c r="AP97" s="35">
        <f>'[1]9 мес.'!AP95+'[1]4 кварт.'!AP95</f>
        <v>0</v>
      </c>
      <c r="AQ97" s="35">
        <f>'[1]9 мес.'!AQ95+'[1]4 кварт.'!AQ95</f>
        <v>19</v>
      </c>
      <c r="AR97" s="35">
        <f>'[1]9 мес.'!AR95+'[1]4 кварт.'!AR95</f>
        <v>26.635999999999999</v>
      </c>
      <c r="AS97" s="35">
        <f>'[1]9 мес.'!AS95+'[1]4 кварт.'!AS95</f>
        <v>0</v>
      </c>
      <c r="AT97" s="35">
        <f>'[1]9 мес.'!AT95+'[1]4 кварт.'!AT95</f>
        <v>0</v>
      </c>
      <c r="AU97" s="35">
        <f>'[1]9 мес.'!AU95+'[1]4 кварт.'!AU95</f>
        <v>0</v>
      </c>
      <c r="AV97" s="35">
        <f>'[1]9 мес.'!AV95+'[1]4 кварт.'!AV95</f>
        <v>0</v>
      </c>
      <c r="AW97" s="35">
        <f>'[1]9 мес.'!AW95+'[1]4 кварт.'!AW95</f>
        <v>36</v>
      </c>
      <c r="AX97" s="35">
        <f>'[1]9 мес.'!AX95+'[1]4 кварт.'!AX95</f>
        <v>25.152999999999999</v>
      </c>
      <c r="AY97" s="35">
        <f>'[1]9 мес.'!AY95+'[1]4 кварт.'!AY95</f>
        <v>6</v>
      </c>
      <c r="AZ97" s="35">
        <f>'[1]9 мес.'!AZ95+'[1]4 кварт.'!AZ95</f>
        <v>8.1560000000000006</v>
      </c>
      <c r="BA97" s="35">
        <f>'[1]9 мес.'!BA95+'[1]4 кварт.'!BA95</f>
        <v>0</v>
      </c>
      <c r="BB97" s="35">
        <f>'[1]9 мес.'!BB95+'[1]4 кварт.'!BB95</f>
        <v>0</v>
      </c>
      <c r="BC97" s="35">
        <f>'[1]9 мес.'!BC95+'[1]4 кварт.'!BC95</f>
        <v>0</v>
      </c>
      <c r="BD97" s="35">
        <f>'[1]9 мес.'!BD95+'[1]4 кварт.'!BD95</f>
        <v>0</v>
      </c>
      <c r="BE97" s="36">
        <f>'[1]9 мес.'!BE95+'[1]4 кварт.'!BE95</f>
        <v>0</v>
      </c>
      <c r="BF97" s="37">
        <f>'[1]9 мес.'!BF95+'[1]4 кварт.'!BF95</f>
        <v>352.80100000000004</v>
      </c>
      <c r="BG97" s="38">
        <f t="shared" si="5"/>
        <v>94.197574045544727</v>
      </c>
      <c r="BH97" s="39">
        <v>374.53300000000002</v>
      </c>
    </row>
    <row r="98" spans="1:60" ht="15.75">
      <c r="A98" s="40">
        <v>13</v>
      </c>
      <c r="B98" s="70" t="s">
        <v>124</v>
      </c>
      <c r="C98" s="35">
        <f>'[1]9 мес.'!C96+'[1]4 кварт.'!C96</f>
        <v>0</v>
      </c>
      <c r="D98" s="35">
        <f>'[1]9 мес.'!D96+'[1]4 кварт.'!D96</f>
        <v>0</v>
      </c>
      <c r="E98" s="35">
        <f>'[1]9 мес.'!E96+'[1]4 кварт.'!E96</f>
        <v>0</v>
      </c>
      <c r="F98" s="35">
        <f>'[1]9 мес.'!F96+'[1]4 кварт.'!F96</f>
        <v>0</v>
      </c>
      <c r="G98" s="35">
        <f>'[1]9 мес.'!G96+'[1]4 кварт.'!G96</f>
        <v>0</v>
      </c>
      <c r="H98" s="35">
        <f>'[1]9 мес.'!H96+'[1]4 кварт.'!H96</f>
        <v>0</v>
      </c>
      <c r="I98" s="35">
        <f>'[1]9 мес.'!I96+'[1]4 кварт.'!I96</f>
        <v>0</v>
      </c>
      <c r="J98" s="35">
        <f>'[1]9 мес.'!J96+'[1]4 кварт.'!J96</f>
        <v>156.345</v>
      </c>
      <c r="K98" s="35">
        <f>'[1]9 мес.'!K96+'[1]4 кварт.'!K96</f>
        <v>0</v>
      </c>
      <c r="L98" s="35">
        <f>'[1]9 мес.'!L96+'[1]4 кварт.'!L96</f>
        <v>0</v>
      </c>
      <c r="M98" s="35">
        <f>'[1]9 мес.'!M96+'[1]4 кварт.'!M96</f>
        <v>0</v>
      </c>
      <c r="N98" s="35">
        <f>'[1]9 мес.'!N96+'[1]4 кварт.'!N96</f>
        <v>0</v>
      </c>
      <c r="O98" s="35">
        <f>'[1]9 мес.'!O96+'[1]4 кварт.'!O96</f>
        <v>0</v>
      </c>
      <c r="P98" s="35">
        <f>'[1]9 мес.'!P96+'[1]4 кварт.'!P96</f>
        <v>0</v>
      </c>
      <c r="Q98" s="35">
        <f>'[1]9 мес.'!Q96+'[1]4 кварт.'!Q96</f>
        <v>0</v>
      </c>
      <c r="R98" s="35">
        <f>'[1]9 мес.'!R96+'[1]4 кварт.'!R96</f>
        <v>0</v>
      </c>
      <c r="S98" s="35">
        <f>'[1]9 мес.'!S96+'[1]4 кварт.'!S96</f>
        <v>1</v>
      </c>
      <c r="T98" s="35">
        <f>'[1]9 мес.'!T96+'[1]4 кварт.'!T96</f>
        <v>1.081</v>
      </c>
      <c r="U98" s="35">
        <f>'[1]9 мес.'!U96+'[1]4 кварт.'!U96</f>
        <v>0</v>
      </c>
      <c r="V98" s="71">
        <f>'[1]9 мес.'!V96+'[1]4 кварт.'!V96</f>
        <v>0</v>
      </c>
      <c r="W98" s="35">
        <f>'[1]9 мес.'!W96+'[1]4 кварт.'!W96</f>
        <v>0</v>
      </c>
      <c r="X98" s="35">
        <f>'[1]9 мес.'!X96+'[1]4 кварт.'!X96</f>
        <v>0</v>
      </c>
      <c r="Y98" s="35">
        <f>'[1]9 мес.'!Y96+'[1]4 кварт.'!Y96</f>
        <v>0</v>
      </c>
      <c r="Z98" s="35">
        <f>'[1]9 мес.'!Z96+'[1]4 кварт.'!Z96</f>
        <v>0</v>
      </c>
      <c r="AA98" s="35">
        <f>'[1]9 мес.'!AA96+'[1]4 кварт.'!AA96</f>
        <v>20</v>
      </c>
      <c r="AB98" s="35">
        <f>'[1]9 мес.'!AB96+'[1]4 кварт.'!AB96</f>
        <v>6.98</v>
      </c>
      <c r="AC98" s="35">
        <f>'[1]9 мес.'!AC96+'[1]4 кварт.'!AC96</f>
        <v>0</v>
      </c>
      <c r="AD98" s="35">
        <f>'[1]9 мес.'!AD96+'[1]4 кварт.'!AD96</f>
        <v>0</v>
      </c>
      <c r="AE98" s="35">
        <f>'[1]9 мес.'!AE96+'[1]4 кварт.'!AE96</f>
        <v>3</v>
      </c>
      <c r="AF98" s="35">
        <f>'[1]9 мес.'!AF96+'[1]4 кварт.'!AF96</f>
        <v>27.643000000000001</v>
      </c>
      <c r="AG98" s="35">
        <f>'[1]9 мес.'!AG96+'[1]4 кварт.'!AG96</f>
        <v>0</v>
      </c>
      <c r="AH98" s="35">
        <f>'[1]9 мес.'!AH96+'[1]4 кварт.'!AH96</f>
        <v>0</v>
      </c>
      <c r="AI98" s="35">
        <f>'[1]9 мес.'!AI96+'[1]4 кварт.'!AI96</f>
        <v>0</v>
      </c>
      <c r="AJ98" s="35">
        <f>'[1]9 мес.'!AJ96+'[1]4 кварт.'!AJ96</f>
        <v>0</v>
      </c>
      <c r="AK98" s="35">
        <f>'[1]9 мес.'!AK96+'[1]4 кварт.'!AK96</f>
        <v>0</v>
      </c>
      <c r="AL98" s="35">
        <f>'[1]9 мес.'!AL96+'[1]4 кварт.'!AL96</f>
        <v>0</v>
      </c>
      <c r="AM98" s="35">
        <f>'[1]9 мес.'!AM96+'[1]4 кварт.'!AM96</f>
        <v>0</v>
      </c>
      <c r="AN98" s="35">
        <f>'[1]9 мес.'!AN96+'[1]4 кварт.'!AN96</f>
        <v>0</v>
      </c>
      <c r="AO98" s="35">
        <f>'[1]9 мес.'!AO96+'[1]4 кварт.'!AO96</f>
        <v>0</v>
      </c>
      <c r="AP98" s="35">
        <f>'[1]9 мес.'!AP96+'[1]4 кварт.'!AP96</f>
        <v>0</v>
      </c>
      <c r="AQ98" s="35">
        <f>'[1]9 мес.'!AQ96+'[1]4 кварт.'!AQ96</f>
        <v>16</v>
      </c>
      <c r="AR98" s="35">
        <f>'[1]9 мес.'!AR96+'[1]4 кварт.'!AR96</f>
        <v>27.489000000000001</v>
      </c>
      <c r="AS98" s="35">
        <f>'[1]9 мес.'!AS96+'[1]4 кварт.'!AS96</f>
        <v>0</v>
      </c>
      <c r="AT98" s="35">
        <f>'[1]9 мес.'!AT96+'[1]4 кварт.'!AT96</f>
        <v>0</v>
      </c>
      <c r="AU98" s="35">
        <f>'[1]9 мес.'!AU96+'[1]4 кварт.'!AU96</f>
        <v>0</v>
      </c>
      <c r="AV98" s="35">
        <f>'[1]9 мес.'!AV96+'[1]4 кварт.'!AV96</f>
        <v>0</v>
      </c>
      <c r="AW98" s="35">
        <f>'[1]9 мес.'!AW96+'[1]4 кварт.'!AW96</f>
        <v>0</v>
      </c>
      <c r="AX98" s="35">
        <f>'[1]9 мес.'!AX96+'[1]4 кварт.'!AX96</f>
        <v>0</v>
      </c>
      <c r="AY98" s="35">
        <f>'[1]9 мес.'!AY96+'[1]4 кварт.'!AY96</f>
        <v>2</v>
      </c>
      <c r="AZ98" s="35">
        <f>'[1]9 мес.'!AZ96+'[1]4 кварт.'!AZ96</f>
        <v>3.274</v>
      </c>
      <c r="BA98" s="35">
        <f>'[1]9 мес.'!BA96+'[1]4 кварт.'!BA96</f>
        <v>0</v>
      </c>
      <c r="BB98" s="35">
        <f>'[1]9 мес.'!BB96+'[1]4 кварт.'!BB96</f>
        <v>0</v>
      </c>
      <c r="BC98" s="35">
        <f>'[1]9 мес.'!BC96+'[1]4 кварт.'!BC96</f>
        <v>3.2</v>
      </c>
      <c r="BD98" s="35">
        <f>'[1]9 мес.'!BD96+'[1]4 кварт.'!BD96</f>
        <v>0.252</v>
      </c>
      <c r="BE98" s="36">
        <f>'[1]9 мес.'!BE96+'[1]4 кварт.'!BE96</f>
        <v>0</v>
      </c>
      <c r="BF98" s="37">
        <f>'[1]9 мес.'!BF96+'[1]4 кварт.'!BF96</f>
        <v>223.06399999999999</v>
      </c>
      <c r="BG98" s="38">
        <f t="shared" si="5"/>
        <v>95.163416538325336</v>
      </c>
      <c r="BH98" s="39">
        <v>234.40100000000001</v>
      </c>
    </row>
    <row r="99" spans="1:60" ht="15.75">
      <c r="A99" s="40">
        <v>14</v>
      </c>
      <c r="B99" s="70" t="s">
        <v>125</v>
      </c>
      <c r="C99" s="35">
        <f>'[1]9 мес.'!C97+'[1]4 кварт.'!C97</f>
        <v>0</v>
      </c>
      <c r="D99" s="35">
        <f>'[1]9 мес.'!D97+'[1]4 кварт.'!D97</f>
        <v>0</v>
      </c>
      <c r="E99" s="35">
        <f>'[1]9 мес.'!E97+'[1]4 кварт.'!E97</f>
        <v>13</v>
      </c>
      <c r="F99" s="35">
        <f>'[1]9 мес.'!F97+'[1]4 кварт.'!F97</f>
        <v>3.25</v>
      </c>
      <c r="G99" s="35">
        <f>'[1]9 мес.'!G97+'[1]4 кварт.'!G97</f>
        <v>0</v>
      </c>
      <c r="H99" s="35">
        <f>'[1]9 мес.'!H97+'[1]4 кварт.'!H97</f>
        <v>0</v>
      </c>
      <c r="I99" s="35">
        <f>'[1]9 мес.'!I97+'[1]4 кварт.'!I97</f>
        <v>0</v>
      </c>
      <c r="J99" s="35">
        <f>'[1]9 мес.'!J97+'[1]4 кварт.'!J97</f>
        <v>0</v>
      </c>
      <c r="K99" s="35">
        <f>'[1]9 мес.'!K97+'[1]4 кварт.'!K97</f>
        <v>0</v>
      </c>
      <c r="L99" s="35">
        <f>'[1]9 мес.'!L97+'[1]4 кварт.'!L97</f>
        <v>0</v>
      </c>
      <c r="M99" s="35">
        <f>'[1]9 мес.'!M97+'[1]4 кварт.'!M97</f>
        <v>0</v>
      </c>
      <c r="N99" s="35">
        <f>'[1]9 мес.'!N97+'[1]4 кварт.'!N97</f>
        <v>0</v>
      </c>
      <c r="O99" s="35">
        <f>'[1]9 мес.'!O97+'[1]4 кварт.'!O97</f>
        <v>0</v>
      </c>
      <c r="P99" s="35">
        <f>'[1]9 мес.'!P97+'[1]4 кварт.'!P97</f>
        <v>0</v>
      </c>
      <c r="Q99" s="35">
        <f>'[1]9 мес.'!Q97+'[1]4 кварт.'!Q97</f>
        <v>0</v>
      </c>
      <c r="R99" s="35">
        <f>'[1]9 мес.'!R97+'[1]4 кварт.'!R97</f>
        <v>0</v>
      </c>
      <c r="S99" s="35">
        <f>'[1]9 мес.'!S97+'[1]4 кварт.'!S97</f>
        <v>0</v>
      </c>
      <c r="T99" s="35">
        <f>'[1]9 мес.'!T97+'[1]4 кварт.'!T97</f>
        <v>0</v>
      </c>
      <c r="U99" s="35">
        <f>'[1]9 мес.'!U97+'[1]4 кварт.'!U97</f>
        <v>0</v>
      </c>
      <c r="V99" s="71">
        <f>'[1]9 мес.'!V97+'[1]4 кварт.'!V97</f>
        <v>0</v>
      </c>
      <c r="W99" s="35">
        <f>'[1]9 мес.'!W97+'[1]4 кварт.'!W97</f>
        <v>0</v>
      </c>
      <c r="X99" s="35">
        <f>'[1]9 мес.'!X97+'[1]4 кварт.'!X97</f>
        <v>0</v>
      </c>
      <c r="Y99" s="35">
        <f>'[1]9 мес.'!Y97+'[1]4 кварт.'!Y97</f>
        <v>0</v>
      </c>
      <c r="Z99" s="35">
        <f>'[1]9 мес.'!Z97+'[1]4 кварт.'!Z97</f>
        <v>0</v>
      </c>
      <c r="AA99" s="35">
        <f>'[1]9 мес.'!AA97+'[1]4 кварт.'!AA97</f>
        <v>15</v>
      </c>
      <c r="AB99" s="35">
        <f>'[1]9 мес.'!AB97+'[1]4 кварт.'!AB97</f>
        <v>6.9930000000000003</v>
      </c>
      <c r="AC99" s="35">
        <f>'[1]9 мес.'!AC97+'[1]4 кварт.'!AC97</f>
        <v>0</v>
      </c>
      <c r="AD99" s="35">
        <f>'[1]9 мес.'!AD97+'[1]4 кварт.'!AD97</f>
        <v>0</v>
      </c>
      <c r="AE99" s="35">
        <f>'[1]9 мес.'!AE97+'[1]4 кварт.'!AE97</f>
        <v>2</v>
      </c>
      <c r="AF99" s="35">
        <f>'[1]9 мес.'!AF97+'[1]4 кварт.'!AF97</f>
        <v>20.657</v>
      </c>
      <c r="AG99" s="35">
        <f>'[1]9 мес.'!AG97+'[1]4 кварт.'!AG97</f>
        <v>0</v>
      </c>
      <c r="AH99" s="35">
        <f>'[1]9 мес.'!AH97+'[1]4 кварт.'!AH97</f>
        <v>0</v>
      </c>
      <c r="AI99" s="35">
        <f>'[1]9 мес.'!AI97+'[1]4 кварт.'!AI97</f>
        <v>0</v>
      </c>
      <c r="AJ99" s="35">
        <f>'[1]9 мес.'!AJ97+'[1]4 кварт.'!AJ97</f>
        <v>0</v>
      </c>
      <c r="AK99" s="35">
        <f>'[1]9 мес.'!AK97+'[1]4 кварт.'!AK97</f>
        <v>0</v>
      </c>
      <c r="AL99" s="35">
        <f>'[1]9 мес.'!AL97+'[1]4 кварт.'!AL97</f>
        <v>0</v>
      </c>
      <c r="AM99" s="35">
        <f>'[1]9 мес.'!AM97+'[1]4 кварт.'!AM97</f>
        <v>0</v>
      </c>
      <c r="AN99" s="35">
        <f>'[1]9 мес.'!AN97+'[1]4 кварт.'!AN97</f>
        <v>0</v>
      </c>
      <c r="AO99" s="35">
        <f>'[1]9 мес.'!AO97+'[1]4 кварт.'!AO97</f>
        <v>0</v>
      </c>
      <c r="AP99" s="35">
        <f>'[1]9 мес.'!AP97+'[1]4 кварт.'!AP97</f>
        <v>0</v>
      </c>
      <c r="AQ99" s="35">
        <f>'[1]9 мес.'!AQ97+'[1]4 кварт.'!AQ97</f>
        <v>17</v>
      </c>
      <c r="AR99" s="35">
        <f>'[1]9 мес.'!AR97+'[1]4 кварт.'!AR97</f>
        <v>33.676000000000002</v>
      </c>
      <c r="AS99" s="35">
        <f>'[1]9 мес.'!AS97+'[1]4 кварт.'!AS97</f>
        <v>0</v>
      </c>
      <c r="AT99" s="35">
        <f>'[1]9 мес.'!AT97+'[1]4 кварт.'!AT97</f>
        <v>0</v>
      </c>
      <c r="AU99" s="35">
        <f>'[1]9 мес.'!AU97+'[1]4 кварт.'!AU97</f>
        <v>0</v>
      </c>
      <c r="AV99" s="35">
        <f>'[1]9 мес.'!AV97+'[1]4 кварт.'!AV97</f>
        <v>0</v>
      </c>
      <c r="AW99" s="35">
        <f>'[1]9 мес.'!AW97+'[1]4 кварт.'!AW97</f>
        <v>0</v>
      </c>
      <c r="AX99" s="35">
        <f>'[1]9 мес.'!AX97+'[1]4 кварт.'!AX97</f>
        <v>0</v>
      </c>
      <c r="AY99" s="35">
        <f>'[1]9 мес.'!AY97+'[1]4 кварт.'!AY97</f>
        <v>6</v>
      </c>
      <c r="AZ99" s="35">
        <f>'[1]9 мес.'!AZ97+'[1]4 кварт.'!AZ97</f>
        <v>6.9390000000000001</v>
      </c>
      <c r="BA99" s="35">
        <f>'[1]9 мес.'!BA97+'[1]4 кварт.'!BA97</f>
        <v>0</v>
      </c>
      <c r="BB99" s="35">
        <f>'[1]9 мес.'!BB97+'[1]4 кварт.'!BB97</f>
        <v>0</v>
      </c>
      <c r="BC99" s="35">
        <f>'[1]9 мес.'!BC97+'[1]4 кварт.'!BC97</f>
        <v>3.2</v>
      </c>
      <c r="BD99" s="35">
        <f>'[1]9 мес.'!BD97+'[1]4 кварт.'!BD97</f>
        <v>0.252</v>
      </c>
      <c r="BE99" s="36">
        <f>'[1]9 мес.'!BE97+'[1]4 кварт.'!BE97</f>
        <v>0</v>
      </c>
      <c r="BF99" s="37">
        <f>'[1]9 мес.'!BF97+'[1]4 кварт.'!BF97</f>
        <v>71.766999999999982</v>
      </c>
      <c r="BG99" s="38">
        <f t="shared" si="5"/>
        <v>64.736604726682287</v>
      </c>
      <c r="BH99" s="39">
        <v>110.86</v>
      </c>
    </row>
    <row r="100" spans="1:60" ht="15.75">
      <c r="A100" s="40">
        <v>15</v>
      </c>
      <c r="B100" s="70" t="s">
        <v>126</v>
      </c>
      <c r="C100" s="35">
        <f>'[1]9 мес.'!C98+'[1]4 кварт.'!C98</f>
        <v>0</v>
      </c>
      <c r="D100" s="35">
        <f>'[1]9 мес.'!D98+'[1]4 кварт.'!D98</f>
        <v>0</v>
      </c>
      <c r="E100" s="35">
        <f>'[1]9 мес.'!E98+'[1]4 кварт.'!E98</f>
        <v>103</v>
      </c>
      <c r="F100" s="35">
        <f>'[1]9 мес.'!F98+'[1]4 кварт.'!F98</f>
        <v>25.752000000000002</v>
      </c>
      <c r="G100" s="35">
        <f>'[1]9 мес.'!G98+'[1]4 кварт.'!G98</f>
        <v>10</v>
      </c>
      <c r="H100" s="35">
        <f>'[1]9 мес.'!H98+'[1]4 кварт.'!H98</f>
        <v>30.495000000000001</v>
      </c>
      <c r="I100" s="35">
        <f>'[1]9 мес.'!I98+'[1]4 кварт.'!I98</f>
        <v>0</v>
      </c>
      <c r="J100" s="35">
        <f>'[1]9 мес.'!J98+'[1]4 кварт.'!J98</f>
        <v>0</v>
      </c>
      <c r="K100" s="35">
        <f>'[1]9 мес.'!K98+'[1]4 кварт.'!K98</f>
        <v>0</v>
      </c>
      <c r="L100" s="35">
        <f>'[1]9 мес.'!L98+'[1]4 кварт.'!L98</f>
        <v>0</v>
      </c>
      <c r="M100" s="35">
        <f>'[1]9 мес.'!M98+'[1]4 кварт.'!M98</f>
        <v>0</v>
      </c>
      <c r="N100" s="35">
        <f>'[1]9 мес.'!N98+'[1]4 кварт.'!N98</f>
        <v>0</v>
      </c>
      <c r="O100" s="35">
        <f>'[1]9 мес.'!O98+'[1]4 кварт.'!O98</f>
        <v>0</v>
      </c>
      <c r="P100" s="35">
        <f>'[1]9 мес.'!P98+'[1]4 кварт.'!P98</f>
        <v>0</v>
      </c>
      <c r="Q100" s="35">
        <f>'[1]9 мес.'!Q98+'[1]4 кварт.'!Q98</f>
        <v>0</v>
      </c>
      <c r="R100" s="35">
        <f>'[1]9 мес.'!R98+'[1]4 кварт.'!R98</f>
        <v>0</v>
      </c>
      <c r="S100" s="35">
        <f>'[1]9 мес.'!S98+'[1]4 кварт.'!S98</f>
        <v>0</v>
      </c>
      <c r="T100" s="35">
        <f>'[1]9 мес.'!T98+'[1]4 кварт.'!T98</f>
        <v>0</v>
      </c>
      <c r="U100" s="35">
        <f>'[1]9 мес.'!U98+'[1]4 кварт.'!U98</f>
        <v>0</v>
      </c>
      <c r="V100" s="71">
        <f>'[1]9 мес.'!V98+'[1]4 кварт.'!V98</f>
        <v>0</v>
      </c>
      <c r="W100" s="35">
        <f>'[1]9 мес.'!W98+'[1]4 кварт.'!W98</f>
        <v>5</v>
      </c>
      <c r="X100" s="35">
        <f>'[1]9 мес.'!X98+'[1]4 кварт.'!X98</f>
        <v>4.4450000000000003</v>
      </c>
      <c r="Y100" s="35">
        <f>'[1]9 мес.'!Y98+'[1]4 кварт.'!Y98</f>
        <v>0</v>
      </c>
      <c r="Z100" s="35">
        <f>'[1]9 мес.'!Z98+'[1]4 кварт.'!Z98</f>
        <v>0</v>
      </c>
      <c r="AA100" s="35">
        <f>'[1]9 мес.'!AA98+'[1]4 кварт.'!AA98</f>
        <v>8.3999999999999986</v>
      </c>
      <c r="AB100" s="35">
        <f>'[1]9 мес.'!AB98+'[1]4 кварт.'!AB98</f>
        <v>3.6379999999999999</v>
      </c>
      <c r="AC100" s="35">
        <f>'[1]9 мес.'!AC98+'[1]4 кварт.'!AC98</f>
        <v>0</v>
      </c>
      <c r="AD100" s="35">
        <f>'[1]9 мес.'!AD98+'[1]4 кварт.'!AD98</f>
        <v>0</v>
      </c>
      <c r="AE100" s="35">
        <f>'[1]9 мес.'!AE98+'[1]4 кварт.'!AE98</f>
        <v>2</v>
      </c>
      <c r="AF100" s="35">
        <f>'[1]9 мес.'!AF98+'[1]4 кварт.'!AF98</f>
        <v>22.939</v>
      </c>
      <c r="AG100" s="35">
        <f>'[1]9 мес.'!AG98+'[1]4 кварт.'!AG98</f>
        <v>0</v>
      </c>
      <c r="AH100" s="35">
        <f>'[1]9 мес.'!AH98+'[1]4 кварт.'!AH98</f>
        <v>0</v>
      </c>
      <c r="AI100" s="35">
        <f>'[1]9 мес.'!AI98+'[1]4 кварт.'!AI98</f>
        <v>0</v>
      </c>
      <c r="AJ100" s="35">
        <f>'[1]9 мес.'!AJ98+'[1]4 кварт.'!AJ98</f>
        <v>0</v>
      </c>
      <c r="AK100" s="35">
        <f>'[1]9 мес.'!AK98+'[1]4 кварт.'!AK98</f>
        <v>0</v>
      </c>
      <c r="AL100" s="35">
        <f>'[1]9 мес.'!AL98+'[1]4 кварт.'!AL98</f>
        <v>0</v>
      </c>
      <c r="AM100" s="35">
        <f>'[1]9 мес.'!AM98+'[1]4 кварт.'!AM98</f>
        <v>0</v>
      </c>
      <c r="AN100" s="35">
        <f>'[1]9 мес.'!AN98+'[1]4 кварт.'!AN98</f>
        <v>0</v>
      </c>
      <c r="AO100" s="35">
        <f>'[1]9 мес.'!AO98+'[1]4 кварт.'!AO98</f>
        <v>0</v>
      </c>
      <c r="AP100" s="35">
        <f>'[1]9 мес.'!AP98+'[1]4 кварт.'!AP98</f>
        <v>0</v>
      </c>
      <c r="AQ100" s="35">
        <f>'[1]9 мес.'!AQ98+'[1]4 кварт.'!AQ98</f>
        <v>13</v>
      </c>
      <c r="AR100" s="35">
        <f>'[1]9 мес.'!AR98+'[1]4 кварт.'!AR98</f>
        <v>28.96</v>
      </c>
      <c r="AS100" s="35">
        <f>'[1]9 мес.'!AS98+'[1]4 кварт.'!AS98</f>
        <v>0</v>
      </c>
      <c r="AT100" s="35">
        <f>'[1]9 мес.'!AT98+'[1]4 кварт.'!AT98</f>
        <v>0</v>
      </c>
      <c r="AU100" s="35">
        <f>'[1]9 мес.'!AU98+'[1]4 кварт.'!AU98</f>
        <v>6</v>
      </c>
      <c r="AV100" s="35">
        <f>'[1]9 мес.'!AV98+'[1]4 кварт.'!AV98</f>
        <v>0.75800000000000001</v>
      </c>
      <c r="AW100" s="35">
        <f>'[1]9 мес.'!AW98+'[1]4 кварт.'!AW98</f>
        <v>0</v>
      </c>
      <c r="AX100" s="35">
        <f>'[1]9 мес.'!AX98+'[1]4 кварт.'!AX98</f>
        <v>0</v>
      </c>
      <c r="AY100" s="35">
        <f>'[1]9 мес.'!AY98+'[1]4 кварт.'!AY98</f>
        <v>5</v>
      </c>
      <c r="AZ100" s="35">
        <f>'[1]9 мес.'!AZ98+'[1]4 кварт.'!AZ98</f>
        <v>3.7509999999999999</v>
      </c>
      <c r="BA100" s="35">
        <f>'[1]9 мес.'!BA98+'[1]4 кварт.'!BA98</f>
        <v>0</v>
      </c>
      <c r="BB100" s="35">
        <f>'[1]9 мес.'!BB98+'[1]4 кварт.'!BB98</f>
        <v>0</v>
      </c>
      <c r="BC100" s="35">
        <f>'[1]9 мес.'!BC98+'[1]4 кварт.'!BC98</f>
        <v>5.7</v>
      </c>
      <c r="BD100" s="35">
        <f>'[1]9 мес.'!BD98+'[1]4 кварт.'!BD98</f>
        <v>2.3489999999999998</v>
      </c>
      <c r="BE100" s="36">
        <f>'[1]9 мес.'!BE98+'[1]4 кварт.'!BE98</f>
        <v>0</v>
      </c>
      <c r="BF100" s="37">
        <f>'[1]9 мес.'!BF98+'[1]4 кварт.'!BF98</f>
        <v>123.08700000000002</v>
      </c>
      <c r="BG100" s="38">
        <f t="shared" si="5"/>
        <v>63.226916655965077</v>
      </c>
      <c r="BH100" s="39">
        <v>194.67500000000001</v>
      </c>
    </row>
    <row r="101" spans="1:60" ht="15.75">
      <c r="A101" s="40">
        <v>16</v>
      </c>
      <c r="B101" s="70" t="s">
        <v>127</v>
      </c>
      <c r="C101" s="35">
        <f>'[1]9 мес.'!C99+'[1]4 кварт.'!C99</f>
        <v>2</v>
      </c>
      <c r="D101" s="35">
        <f>'[1]9 мес.'!D99+'[1]4 кварт.'!D99</f>
        <v>0.68</v>
      </c>
      <c r="E101" s="35">
        <f>'[1]9 мес.'!E99+'[1]4 кварт.'!E99</f>
        <v>147</v>
      </c>
      <c r="F101" s="35">
        <f>'[1]9 мес.'!F99+'[1]4 кварт.'!F99</f>
        <v>36.689</v>
      </c>
      <c r="G101" s="35">
        <f>'[1]9 мес.'!G99+'[1]4 кварт.'!G99</f>
        <v>13.8</v>
      </c>
      <c r="H101" s="35">
        <f>'[1]9 мес.'!H99+'[1]4 кварт.'!H99</f>
        <v>1.046</v>
      </c>
      <c r="I101" s="35">
        <f>'[1]9 мес.'!I99+'[1]4 кварт.'!I99</f>
        <v>1</v>
      </c>
      <c r="J101" s="35">
        <f>'[1]9 мес.'!J99+'[1]4 кварт.'!J99</f>
        <v>284.49400000000003</v>
      </c>
      <c r="K101" s="35">
        <f>'[1]9 мес.'!K99+'[1]4 кварт.'!K99</f>
        <v>0</v>
      </c>
      <c r="L101" s="35">
        <f>'[1]9 мес.'!L99+'[1]4 кварт.'!L99</f>
        <v>0</v>
      </c>
      <c r="M101" s="35">
        <f>'[1]9 мес.'!M99+'[1]4 кварт.'!M99</f>
        <v>0</v>
      </c>
      <c r="N101" s="35">
        <f>'[1]9 мес.'!N99+'[1]4 кварт.'!N99</f>
        <v>0</v>
      </c>
      <c r="O101" s="35">
        <f>'[1]9 мес.'!O99+'[1]4 кварт.'!O99</f>
        <v>0</v>
      </c>
      <c r="P101" s="35">
        <f>'[1]9 мес.'!P99+'[1]4 кварт.'!P99</f>
        <v>0</v>
      </c>
      <c r="Q101" s="35">
        <f>'[1]9 мес.'!Q99+'[1]4 кварт.'!Q99</f>
        <v>0</v>
      </c>
      <c r="R101" s="35">
        <f>'[1]9 мес.'!R99+'[1]4 кварт.'!R99</f>
        <v>0</v>
      </c>
      <c r="S101" s="35">
        <f>'[1]9 мес.'!S99+'[1]4 кварт.'!S99</f>
        <v>2</v>
      </c>
      <c r="T101" s="35">
        <f>'[1]9 мес.'!T99+'[1]4 кварт.'!T99</f>
        <v>1.669</v>
      </c>
      <c r="U101" s="35">
        <f>'[1]9 мес.'!U99+'[1]4 кварт.'!U99</f>
        <v>4</v>
      </c>
      <c r="V101" s="71">
        <f>'[1]9 мес.'!V99+'[1]4 кварт.'!V99</f>
        <v>41.308</v>
      </c>
      <c r="W101" s="35">
        <f>'[1]9 мес.'!W99+'[1]4 кварт.'!W99</f>
        <v>3</v>
      </c>
      <c r="X101" s="35">
        <f>'[1]9 мес.'!X99+'[1]4 кварт.'!X99</f>
        <v>4.1050000000000004</v>
      </c>
      <c r="Y101" s="35">
        <f>'[1]9 мес.'!Y99+'[1]4 кварт.'!Y99</f>
        <v>0</v>
      </c>
      <c r="Z101" s="35">
        <f>'[1]9 мес.'!Z99+'[1]4 кварт.'!Z99</f>
        <v>0</v>
      </c>
      <c r="AA101" s="35">
        <f>'[1]9 мес.'!AA99+'[1]4 кварт.'!AA99</f>
        <v>9.3000000000000007</v>
      </c>
      <c r="AB101" s="35">
        <f>'[1]9 мес.'!AB99+'[1]4 кварт.'!AB99</f>
        <v>11.465</v>
      </c>
      <c r="AC101" s="35">
        <f>'[1]9 мес.'!AC99+'[1]4 кварт.'!AC99</f>
        <v>0</v>
      </c>
      <c r="AD101" s="35">
        <f>'[1]9 мес.'!AD99+'[1]4 кварт.'!AD99</f>
        <v>0</v>
      </c>
      <c r="AE101" s="35">
        <f>'[1]9 мес.'!AE99+'[1]4 кварт.'!AE99</f>
        <v>2</v>
      </c>
      <c r="AF101" s="35">
        <f>'[1]9 мес.'!AF99+'[1]4 кварт.'!AF99</f>
        <v>25.364000000000001</v>
      </c>
      <c r="AG101" s="35">
        <f>'[1]9 мес.'!AG99+'[1]4 кварт.'!AG99</f>
        <v>0</v>
      </c>
      <c r="AH101" s="35">
        <f>'[1]9 мес.'!AH99+'[1]4 кварт.'!AH99</f>
        <v>0</v>
      </c>
      <c r="AI101" s="35">
        <f>'[1]9 мес.'!AI99+'[1]4 кварт.'!AI99</f>
        <v>0</v>
      </c>
      <c r="AJ101" s="35">
        <f>'[1]9 мес.'!AJ99+'[1]4 кварт.'!AJ99</f>
        <v>0</v>
      </c>
      <c r="AK101" s="35">
        <f>'[1]9 мес.'!AK99+'[1]4 кварт.'!AK99</f>
        <v>0</v>
      </c>
      <c r="AL101" s="35">
        <f>'[1]9 мес.'!AL99+'[1]4 кварт.'!AL99</f>
        <v>0</v>
      </c>
      <c r="AM101" s="35">
        <f>'[1]9 мес.'!AM99+'[1]4 кварт.'!AM99</f>
        <v>0</v>
      </c>
      <c r="AN101" s="35">
        <f>'[1]9 мес.'!AN99+'[1]4 кварт.'!AN99</f>
        <v>0</v>
      </c>
      <c r="AO101" s="35">
        <f>'[1]9 мес.'!AO99+'[1]4 кварт.'!AO99</f>
        <v>0</v>
      </c>
      <c r="AP101" s="35">
        <f>'[1]9 мес.'!AP99+'[1]4 кварт.'!AP99</f>
        <v>0</v>
      </c>
      <c r="AQ101" s="35">
        <f>'[1]9 мес.'!AQ99+'[1]4 кварт.'!AQ99</f>
        <v>18</v>
      </c>
      <c r="AR101" s="35">
        <f>'[1]9 мес.'!AR99+'[1]4 кварт.'!AR99</f>
        <v>23.15</v>
      </c>
      <c r="AS101" s="35">
        <f>'[1]9 мес.'!AS99+'[1]4 кварт.'!AS99</f>
        <v>0</v>
      </c>
      <c r="AT101" s="35">
        <f>'[1]9 мес.'!AT99+'[1]4 кварт.'!AT99</f>
        <v>0</v>
      </c>
      <c r="AU101" s="35">
        <f>'[1]9 мес.'!AU99+'[1]4 кварт.'!AU99</f>
        <v>0</v>
      </c>
      <c r="AV101" s="35">
        <f>'[1]9 мес.'!AV99+'[1]4 кварт.'!AV99</f>
        <v>0</v>
      </c>
      <c r="AW101" s="35">
        <f>'[1]9 мес.'!AW99+'[1]4 кварт.'!AW99</f>
        <v>11</v>
      </c>
      <c r="AX101" s="35">
        <f>'[1]9 мес.'!AX99+'[1]4 кварт.'!AX99</f>
        <v>18.564</v>
      </c>
      <c r="AY101" s="35">
        <f>'[1]9 мес.'!AY99+'[1]4 кварт.'!AY99</f>
        <v>0</v>
      </c>
      <c r="AZ101" s="35">
        <f>'[1]9 мес.'!AZ99+'[1]4 кварт.'!AZ99</f>
        <v>0</v>
      </c>
      <c r="BA101" s="35">
        <f>'[1]9 мес.'!BA99+'[1]4 кварт.'!BA99</f>
        <v>0</v>
      </c>
      <c r="BB101" s="35">
        <f>'[1]9 мес.'!BB99+'[1]4 кварт.'!BB99</f>
        <v>0</v>
      </c>
      <c r="BC101" s="35">
        <f>'[1]9 мес.'!BC99+'[1]4 кварт.'!BC99</f>
        <v>3.2</v>
      </c>
      <c r="BD101" s="35">
        <f>'[1]9 мес.'!BD99+'[1]4 кварт.'!BD99</f>
        <v>6.9209999999999994</v>
      </c>
      <c r="BE101" s="36">
        <f>'[1]9 мес.'!BE99+'[1]4 кварт.'!BE99</f>
        <v>0</v>
      </c>
      <c r="BF101" s="37">
        <f>'[1]9 мес.'!BF99+'[1]4 кварт.'!BF99</f>
        <v>455.45499999999998</v>
      </c>
      <c r="BG101" s="38">
        <f t="shared" si="5"/>
        <v>120.49488474471343</v>
      </c>
      <c r="BH101" s="39">
        <v>377.98700000000002</v>
      </c>
    </row>
    <row r="102" spans="1:60" ht="15.75">
      <c r="A102" s="40">
        <v>17</v>
      </c>
      <c r="B102" s="70" t="s">
        <v>128</v>
      </c>
      <c r="C102" s="35">
        <f>'[1]9 мес.'!C100+'[1]4 кварт.'!C100</f>
        <v>0</v>
      </c>
      <c r="D102" s="35">
        <f>'[1]9 мес.'!D100+'[1]4 кварт.'!D100</f>
        <v>0</v>
      </c>
      <c r="E102" s="35">
        <f>'[1]9 мес.'!E100+'[1]4 кварт.'!E100</f>
        <v>0</v>
      </c>
      <c r="F102" s="35">
        <f>'[1]9 мес.'!F100+'[1]4 кварт.'!F100</f>
        <v>0</v>
      </c>
      <c r="G102" s="35">
        <f>'[1]9 мес.'!G100+'[1]4 кварт.'!G100</f>
        <v>11</v>
      </c>
      <c r="H102" s="35">
        <f>'[1]9 мес.'!H100+'[1]4 кварт.'!H100</f>
        <v>0.874</v>
      </c>
      <c r="I102" s="35">
        <f>'[1]9 мес.'!I100+'[1]4 кварт.'!I100</f>
        <v>0</v>
      </c>
      <c r="J102" s="35">
        <f>'[1]9 мес.'!J100+'[1]4 кварт.'!J100</f>
        <v>0</v>
      </c>
      <c r="K102" s="35">
        <f>'[1]9 мес.'!K100+'[1]4 кварт.'!K100</f>
        <v>0</v>
      </c>
      <c r="L102" s="35">
        <f>'[1]9 мес.'!L100+'[1]4 кварт.'!L100</f>
        <v>0</v>
      </c>
      <c r="M102" s="35">
        <f>'[1]9 мес.'!M100+'[1]4 кварт.'!M100</f>
        <v>0</v>
      </c>
      <c r="N102" s="35">
        <f>'[1]9 мес.'!N100+'[1]4 кварт.'!N100</f>
        <v>0</v>
      </c>
      <c r="O102" s="35">
        <f>'[1]9 мес.'!O100+'[1]4 кварт.'!O100</f>
        <v>1</v>
      </c>
      <c r="P102" s="35">
        <f>'[1]9 мес.'!P100+'[1]4 кварт.'!P100</f>
        <v>11.252000000000001</v>
      </c>
      <c r="Q102" s="35">
        <f>'[1]9 мес.'!Q100+'[1]4 кварт.'!Q100</f>
        <v>271.60000000000002</v>
      </c>
      <c r="R102" s="35">
        <f>'[1]9 мес.'!R100+'[1]4 кварт.'!R100</f>
        <v>309.28399999999999</v>
      </c>
      <c r="S102" s="35">
        <f>'[1]9 мес.'!S100+'[1]4 кварт.'!S100</f>
        <v>1</v>
      </c>
      <c r="T102" s="35">
        <f>'[1]9 мес.'!T100+'[1]4 кварт.'!T100</f>
        <v>1.4510000000000001</v>
      </c>
      <c r="U102" s="35">
        <f>'[1]9 мес.'!U100+'[1]4 кварт.'!U100</f>
        <v>3</v>
      </c>
      <c r="V102" s="71">
        <f>'[1]9 мес.'!V100+'[1]4 кварт.'!V100</f>
        <v>4.7489999999999997</v>
      </c>
      <c r="W102" s="35">
        <f>'[1]9 мес.'!W100+'[1]4 кварт.'!W100</f>
        <v>0</v>
      </c>
      <c r="X102" s="35">
        <f>'[1]9 мес.'!X100+'[1]4 кварт.'!X100</f>
        <v>0</v>
      </c>
      <c r="Y102" s="35">
        <f>'[1]9 мес.'!Y100+'[1]4 кварт.'!Y100</f>
        <v>0</v>
      </c>
      <c r="Z102" s="35">
        <f>'[1]9 мес.'!Z100+'[1]4 кварт.'!Z100</f>
        <v>0</v>
      </c>
      <c r="AA102" s="35">
        <f>'[1]9 мес.'!AA100+'[1]4 кварт.'!AA100</f>
        <v>0</v>
      </c>
      <c r="AB102" s="35">
        <f>'[1]9 мес.'!AB100+'[1]4 кварт.'!AB100</f>
        <v>0</v>
      </c>
      <c r="AC102" s="35">
        <f>'[1]9 мес.'!AC100+'[1]4 кварт.'!AC100</f>
        <v>0</v>
      </c>
      <c r="AD102" s="35">
        <f>'[1]9 мес.'!AD100+'[1]4 кварт.'!AD100</f>
        <v>0</v>
      </c>
      <c r="AE102" s="35">
        <f>'[1]9 мес.'!AE100+'[1]4 кварт.'!AE100</f>
        <v>2</v>
      </c>
      <c r="AF102" s="35">
        <f>'[1]9 мес.'!AF100+'[1]4 кварт.'!AF100</f>
        <v>25.446000000000002</v>
      </c>
      <c r="AG102" s="35">
        <f>'[1]9 мес.'!AG100+'[1]4 кварт.'!AG100</f>
        <v>0</v>
      </c>
      <c r="AH102" s="35">
        <f>'[1]9 мес.'!AH100+'[1]4 кварт.'!AH100</f>
        <v>0</v>
      </c>
      <c r="AI102" s="35">
        <f>'[1]9 мес.'!AI100+'[1]4 кварт.'!AI100</f>
        <v>0</v>
      </c>
      <c r="AJ102" s="35">
        <f>'[1]9 мес.'!AJ100+'[1]4 кварт.'!AJ100</f>
        <v>0</v>
      </c>
      <c r="AK102" s="35">
        <f>'[1]9 мес.'!AK100+'[1]4 кварт.'!AK100</f>
        <v>0.4</v>
      </c>
      <c r="AL102" s="35">
        <f>'[1]9 мес.'!AL100+'[1]4 кварт.'!AL100</f>
        <v>0.38700000000000001</v>
      </c>
      <c r="AM102" s="35">
        <f>'[1]9 мес.'!AM100+'[1]4 кварт.'!AM100</f>
        <v>7</v>
      </c>
      <c r="AN102" s="35">
        <f>'[1]9 мес.'!AN100+'[1]4 кварт.'!AN100</f>
        <v>9.75</v>
      </c>
      <c r="AO102" s="35">
        <f>'[1]9 мес.'!AO100+'[1]4 кварт.'!AO100</f>
        <v>0</v>
      </c>
      <c r="AP102" s="35">
        <f>'[1]9 мес.'!AP100+'[1]4 кварт.'!AP100</f>
        <v>0</v>
      </c>
      <c r="AQ102" s="35">
        <f>'[1]9 мес.'!AQ100+'[1]4 кварт.'!AQ100</f>
        <v>28</v>
      </c>
      <c r="AR102" s="35">
        <f>'[1]9 мес.'!AR100+'[1]4 кварт.'!AR100</f>
        <v>31.126000000000001</v>
      </c>
      <c r="AS102" s="35">
        <f>'[1]9 мес.'!AS100+'[1]4 кварт.'!AS100</f>
        <v>0</v>
      </c>
      <c r="AT102" s="35">
        <f>'[1]9 мес.'!AT100+'[1]4 кварт.'!AT100</f>
        <v>0</v>
      </c>
      <c r="AU102" s="35">
        <f>'[1]9 мес.'!AU100+'[1]4 кварт.'!AU100</f>
        <v>40</v>
      </c>
      <c r="AV102" s="35">
        <f>'[1]9 мес.'!AV100+'[1]4 кварт.'!AV100</f>
        <v>4.2680000000000007</v>
      </c>
      <c r="AW102" s="35">
        <f>'[1]9 мес.'!AW100+'[1]4 кварт.'!AW100</f>
        <v>10</v>
      </c>
      <c r="AX102" s="35">
        <f>'[1]9 мес.'!AX100+'[1]4 кварт.'!AX100</f>
        <v>7</v>
      </c>
      <c r="AY102" s="35">
        <f>'[1]9 мес.'!AY100+'[1]4 кварт.'!AY100</f>
        <v>9</v>
      </c>
      <c r="AZ102" s="35">
        <f>'[1]9 мес.'!AZ100+'[1]4 кварт.'!AZ100</f>
        <v>5.6980000000000004</v>
      </c>
      <c r="BA102" s="35">
        <f>'[1]9 мес.'!BA100+'[1]4 кварт.'!BA100</f>
        <v>0</v>
      </c>
      <c r="BB102" s="35">
        <f>'[1]9 мес.'!BB100+'[1]4 кварт.'!BB100</f>
        <v>0</v>
      </c>
      <c r="BC102" s="35">
        <f>'[1]9 мес.'!BC100+'[1]4 кварт.'!BC100</f>
        <v>6</v>
      </c>
      <c r="BD102" s="35">
        <f>'[1]9 мес.'!BD100+'[1]4 кварт.'!BD100</f>
        <v>1.2869999999999999</v>
      </c>
      <c r="BE102" s="36">
        <f>'[1]9 мес.'!BE100+'[1]4 кварт.'!BE100</f>
        <v>0</v>
      </c>
      <c r="BF102" s="37">
        <f>'[1]9 мес.'!BF100+'[1]4 кварт.'!BF100</f>
        <v>412.57199999999995</v>
      </c>
      <c r="BG102" s="38">
        <f t="shared" si="5"/>
        <v>109.823275276906</v>
      </c>
      <c r="BH102" s="39">
        <v>375.66899999999998</v>
      </c>
    </row>
    <row r="103" spans="1:60" ht="15.75">
      <c r="A103" s="40">
        <v>18</v>
      </c>
      <c r="B103" s="70" t="s">
        <v>129</v>
      </c>
      <c r="C103" s="35">
        <f>'[1]9 мес.'!C101+'[1]4 кварт.'!C101</f>
        <v>7.5</v>
      </c>
      <c r="D103" s="35">
        <f>'[1]9 мес.'!D101+'[1]4 кварт.'!D101</f>
        <v>1.2230000000000001</v>
      </c>
      <c r="E103" s="35">
        <f>'[1]9 мес.'!E101+'[1]4 кварт.'!E101</f>
        <v>25</v>
      </c>
      <c r="F103" s="35">
        <f>'[1]9 мес.'!F101+'[1]4 кварт.'!F101</f>
        <v>6.25</v>
      </c>
      <c r="G103" s="35">
        <f>'[1]9 мес.'!G101+'[1]4 кварт.'!G101</f>
        <v>6</v>
      </c>
      <c r="H103" s="35">
        <f>'[1]9 мес.'!H101+'[1]4 кварт.'!H101</f>
        <v>0.36799999999999999</v>
      </c>
      <c r="I103" s="35">
        <f>'[1]9 мес.'!I101+'[1]4 кварт.'!I101</f>
        <v>1</v>
      </c>
      <c r="J103" s="35">
        <f>'[1]9 мес.'!J101+'[1]4 кварт.'!J101</f>
        <v>116.652</v>
      </c>
      <c r="K103" s="35">
        <f>'[1]9 мес.'!K101+'[1]4 кварт.'!K101</f>
        <v>0</v>
      </c>
      <c r="L103" s="35">
        <f>'[1]9 мес.'!L101+'[1]4 кварт.'!L101</f>
        <v>0</v>
      </c>
      <c r="M103" s="35">
        <f>'[1]9 мес.'!M101+'[1]4 кварт.'!M101</f>
        <v>0</v>
      </c>
      <c r="N103" s="35">
        <f>'[1]9 мес.'!N101+'[1]4 кварт.'!N101</f>
        <v>0</v>
      </c>
      <c r="O103" s="35">
        <f>'[1]9 мес.'!O101+'[1]4 кварт.'!O101</f>
        <v>0</v>
      </c>
      <c r="P103" s="35">
        <f>'[1]9 мес.'!P101+'[1]4 кварт.'!P101</f>
        <v>0</v>
      </c>
      <c r="Q103" s="35">
        <f>'[1]9 мес.'!Q101+'[1]4 кварт.'!Q101</f>
        <v>0</v>
      </c>
      <c r="R103" s="35">
        <f>'[1]9 мес.'!R101+'[1]4 кварт.'!R101</f>
        <v>0</v>
      </c>
      <c r="S103" s="35">
        <f>'[1]9 мес.'!S101+'[1]4 кварт.'!S101</f>
        <v>3</v>
      </c>
      <c r="T103" s="35">
        <f>'[1]9 мес.'!T101+'[1]4 кварт.'!T101</f>
        <v>2.532</v>
      </c>
      <c r="U103" s="35">
        <f>'[1]9 мес.'!U101+'[1]4 кварт.'!U101</f>
        <v>0</v>
      </c>
      <c r="V103" s="71">
        <f>'[1]9 мес.'!V101+'[1]4 кварт.'!V101</f>
        <v>0</v>
      </c>
      <c r="W103" s="35">
        <f>'[1]9 мес.'!W101+'[1]4 кварт.'!W101</f>
        <v>0</v>
      </c>
      <c r="X103" s="35">
        <f>'[1]9 мес.'!X101+'[1]4 кварт.'!X101</f>
        <v>0</v>
      </c>
      <c r="Y103" s="35">
        <f>'[1]9 мес.'!Y101+'[1]4 кварт.'!Y101</f>
        <v>1</v>
      </c>
      <c r="Z103" s="35">
        <f>'[1]9 мес.'!Z101+'[1]4 кварт.'!Z101</f>
        <v>2.0270000000000001</v>
      </c>
      <c r="AA103" s="35">
        <f>'[1]9 мес.'!AA101+'[1]4 кварт.'!AA101</f>
        <v>35.1</v>
      </c>
      <c r="AB103" s="35">
        <f>'[1]9 мес.'!AB101+'[1]4 кварт.'!AB101</f>
        <v>19.081000000000003</v>
      </c>
      <c r="AC103" s="35">
        <f>'[1]9 мес.'!AC101+'[1]4 кварт.'!AC101</f>
        <v>0</v>
      </c>
      <c r="AD103" s="35">
        <f>'[1]9 мес.'!AD101+'[1]4 кварт.'!AD101</f>
        <v>0</v>
      </c>
      <c r="AE103" s="35">
        <f>'[1]9 мес.'!AE101+'[1]4 кварт.'!AE101</f>
        <v>42</v>
      </c>
      <c r="AF103" s="35">
        <f>'[1]9 мес.'!AF101+'[1]4 кварт.'!AF101</f>
        <v>51.870000000000005</v>
      </c>
      <c r="AG103" s="35">
        <f>'[1]9 мес.'!AG101+'[1]4 кварт.'!AG101</f>
        <v>0</v>
      </c>
      <c r="AH103" s="35">
        <f>'[1]9 мес.'!AH101+'[1]4 кварт.'!AH101</f>
        <v>0</v>
      </c>
      <c r="AI103" s="35">
        <f>'[1]9 мес.'!AI101+'[1]4 кварт.'!AI101</f>
        <v>0</v>
      </c>
      <c r="AJ103" s="35">
        <f>'[1]9 мес.'!AJ101+'[1]4 кварт.'!AJ101</f>
        <v>0</v>
      </c>
      <c r="AK103" s="35">
        <f>'[1]9 мес.'!AK101+'[1]4 кварт.'!AK101</f>
        <v>0.8</v>
      </c>
      <c r="AL103" s="35">
        <f>'[1]9 мес.'!AL101+'[1]4 кварт.'!AL101</f>
        <v>0.77400000000000002</v>
      </c>
      <c r="AM103" s="35">
        <f>'[1]9 мес.'!AM101+'[1]4 кварт.'!AM101</f>
        <v>0.5</v>
      </c>
      <c r="AN103" s="35">
        <f>'[1]9 мес.'!AN101+'[1]4 кварт.'!AN101</f>
        <v>0.24</v>
      </c>
      <c r="AO103" s="35">
        <f>'[1]9 мес.'!AO101+'[1]4 кварт.'!AO101</f>
        <v>0</v>
      </c>
      <c r="AP103" s="35">
        <f>'[1]9 мес.'!AP101+'[1]4 кварт.'!AP101</f>
        <v>0</v>
      </c>
      <c r="AQ103" s="35">
        <f>'[1]9 мес.'!AQ101+'[1]4 кварт.'!AQ101</f>
        <v>14</v>
      </c>
      <c r="AR103" s="35">
        <f>'[1]9 мес.'!AR101+'[1]4 кварт.'!AR101</f>
        <v>21.248000000000001</v>
      </c>
      <c r="AS103" s="35">
        <f>'[1]9 мес.'!AS101+'[1]4 кварт.'!AS101</f>
        <v>0</v>
      </c>
      <c r="AT103" s="35">
        <f>'[1]9 мес.'!AT101+'[1]4 кварт.'!AT101</f>
        <v>0</v>
      </c>
      <c r="AU103" s="35">
        <f>'[1]9 мес.'!AU101+'[1]4 кварт.'!AU101</f>
        <v>0</v>
      </c>
      <c r="AV103" s="35">
        <f>'[1]9 мес.'!AV101+'[1]4 кварт.'!AV101</f>
        <v>0</v>
      </c>
      <c r="AW103" s="35">
        <f>'[1]9 мес.'!AW101+'[1]4 кварт.'!AW101</f>
        <v>0</v>
      </c>
      <c r="AX103" s="35">
        <f>'[1]9 мес.'!AX101+'[1]4 кварт.'!AX101</f>
        <v>0</v>
      </c>
      <c r="AY103" s="35">
        <f>'[1]9 мес.'!AY101+'[1]4 кварт.'!AY101</f>
        <v>17</v>
      </c>
      <c r="AZ103" s="35">
        <f>'[1]9 мес.'!AZ101+'[1]4 кварт.'!AZ101</f>
        <v>13.513</v>
      </c>
      <c r="BA103" s="35">
        <f>'[1]9 мес.'!BA101+'[1]4 кварт.'!BA101</f>
        <v>0</v>
      </c>
      <c r="BB103" s="35">
        <f>'[1]9 мес.'!BB101+'[1]4 кварт.'!BB101</f>
        <v>0</v>
      </c>
      <c r="BC103" s="35">
        <f>'[1]9 мес.'!BC101+'[1]4 кварт.'!BC101</f>
        <v>3.2</v>
      </c>
      <c r="BD103" s="35">
        <f>'[1]9 мес.'!BD101+'[1]4 кварт.'!BD101</f>
        <v>1.9219999999999999</v>
      </c>
      <c r="BE103" s="36">
        <f>'[1]9 мес.'!BE101+'[1]4 кварт.'!BE101</f>
        <v>0</v>
      </c>
      <c r="BF103" s="37">
        <f>'[1]9 мес.'!BF101+'[1]4 кварт.'!BF101</f>
        <v>237.7</v>
      </c>
      <c r="BG103" s="38">
        <f t="shared" si="5"/>
        <v>101.52566117679218</v>
      </c>
      <c r="BH103" s="39">
        <v>234.12799999999999</v>
      </c>
    </row>
    <row r="104" spans="1:60" ht="15.75">
      <c r="A104" s="40">
        <v>19</v>
      </c>
      <c r="B104" s="70" t="s">
        <v>130</v>
      </c>
      <c r="C104" s="35">
        <f>'[1]9 мес.'!C102+'[1]4 кварт.'!C102</f>
        <v>0</v>
      </c>
      <c r="D104" s="35">
        <f>'[1]9 мес.'!D102+'[1]4 кварт.'!D102</f>
        <v>0</v>
      </c>
      <c r="E104" s="35">
        <f>'[1]9 мес.'!E102+'[1]4 кварт.'!E102</f>
        <v>0</v>
      </c>
      <c r="F104" s="35">
        <f>'[1]9 мес.'!F102+'[1]4 кварт.'!F102</f>
        <v>0</v>
      </c>
      <c r="G104" s="35">
        <f>'[1]9 мес.'!G102+'[1]4 кварт.'!G102</f>
        <v>0</v>
      </c>
      <c r="H104" s="35">
        <f>'[1]9 мес.'!H102+'[1]4 кварт.'!H102</f>
        <v>0</v>
      </c>
      <c r="I104" s="35">
        <f>'[1]9 мес.'!I102+'[1]4 кварт.'!I102</f>
        <v>0</v>
      </c>
      <c r="J104" s="35">
        <f>'[1]9 мес.'!J102+'[1]4 кварт.'!J102</f>
        <v>260.37</v>
      </c>
      <c r="K104" s="35">
        <f>'[1]9 мес.'!K102+'[1]4 кварт.'!K102</f>
        <v>0</v>
      </c>
      <c r="L104" s="35">
        <f>'[1]9 мес.'!L102+'[1]4 кварт.'!L102</f>
        <v>0</v>
      </c>
      <c r="M104" s="35">
        <f>'[1]9 мес.'!M102+'[1]4 кварт.'!M102</f>
        <v>0</v>
      </c>
      <c r="N104" s="35">
        <f>'[1]9 мес.'!N102+'[1]4 кварт.'!N102</f>
        <v>0</v>
      </c>
      <c r="O104" s="35">
        <f>'[1]9 мес.'!O102+'[1]4 кварт.'!O102</f>
        <v>0</v>
      </c>
      <c r="P104" s="35">
        <f>'[1]9 мес.'!P102+'[1]4 кварт.'!P102</f>
        <v>0</v>
      </c>
      <c r="Q104" s="35">
        <f>'[1]9 мес.'!Q102+'[1]4 кварт.'!Q102</f>
        <v>0</v>
      </c>
      <c r="R104" s="35">
        <f>'[1]9 мес.'!R102+'[1]4 кварт.'!R102</f>
        <v>0</v>
      </c>
      <c r="S104" s="35">
        <f>'[1]9 мес.'!S102+'[1]4 кварт.'!S102</f>
        <v>1</v>
      </c>
      <c r="T104" s="35">
        <f>'[1]9 мес.'!T102+'[1]4 кварт.'!T102</f>
        <v>0.72599999999999998</v>
      </c>
      <c r="U104" s="35">
        <f>'[1]9 мес.'!U102+'[1]4 кварт.'!U102</f>
        <v>1</v>
      </c>
      <c r="V104" s="71">
        <f>'[1]9 мес.'!V102+'[1]4 кварт.'!V102</f>
        <v>10.162000000000001</v>
      </c>
      <c r="W104" s="35">
        <f>'[1]9 мес.'!W102+'[1]4 кварт.'!W102</f>
        <v>4</v>
      </c>
      <c r="X104" s="35">
        <f>'[1]9 мес.'!X102+'[1]4 кварт.'!X102</f>
        <v>5.8360000000000003</v>
      </c>
      <c r="Y104" s="35">
        <f>'[1]9 мес.'!Y102+'[1]4 кварт.'!Y102</f>
        <v>0</v>
      </c>
      <c r="Z104" s="35">
        <f>'[1]9 мес.'!Z102+'[1]4 кварт.'!Z102</f>
        <v>0</v>
      </c>
      <c r="AA104" s="35">
        <f>'[1]9 мес.'!AA102+'[1]4 кварт.'!AA102</f>
        <v>13.6</v>
      </c>
      <c r="AB104" s="35">
        <f>'[1]9 мес.'!AB102+'[1]4 кварт.'!AB102</f>
        <v>5.6879999999999997</v>
      </c>
      <c r="AC104" s="35">
        <f>'[1]9 мес.'!AC102+'[1]4 кварт.'!AC102</f>
        <v>0</v>
      </c>
      <c r="AD104" s="35">
        <f>'[1]9 мес.'!AD102+'[1]4 кварт.'!AD102</f>
        <v>0</v>
      </c>
      <c r="AE104" s="35">
        <f>'[1]9 мес.'!AE102+'[1]4 кварт.'!AE102</f>
        <v>0</v>
      </c>
      <c r="AF104" s="35">
        <f>'[1]9 мес.'!AF102+'[1]4 кварт.'!AF102</f>
        <v>0</v>
      </c>
      <c r="AG104" s="35">
        <f>'[1]9 мес.'!AG102+'[1]4 кварт.'!AG102</f>
        <v>0</v>
      </c>
      <c r="AH104" s="35">
        <f>'[1]9 мес.'!AH102+'[1]4 кварт.'!AH102</f>
        <v>0</v>
      </c>
      <c r="AI104" s="35">
        <f>'[1]9 мес.'!AI102+'[1]4 кварт.'!AI102</f>
        <v>0</v>
      </c>
      <c r="AJ104" s="35">
        <f>'[1]9 мес.'!AJ102+'[1]4 кварт.'!AJ102</f>
        <v>0</v>
      </c>
      <c r="AK104" s="35">
        <f>'[1]9 мес.'!AK102+'[1]4 кварт.'!AK102</f>
        <v>0</v>
      </c>
      <c r="AL104" s="35">
        <f>'[1]9 мес.'!AL102+'[1]4 кварт.'!AL102</f>
        <v>0</v>
      </c>
      <c r="AM104" s="35">
        <f>'[1]9 мес.'!AM102+'[1]4 кварт.'!AM102</f>
        <v>0</v>
      </c>
      <c r="AN104" s="35">
        <f>'[1]9 мес.'!AN102+'[1]4 кварт.'!AN102</f>
        <v>0</v>
      </c>
      <c r="AO104" s="35">
        <f>'[1]9 мес.'!AO102+'[1]4 кварт.'!AO102</f>
        <v>0</v>
      </c>
      <c r="AP104" s="35">
        <f>'[1]9 мес.'!AP102+'[1]4 кварт.'!AP102</f>
        <v>0</v>
      </c>
      <c r="AQ104" s="35">
        <f>'[1]9 мес.'!AQ102+'[1]4 кварт.'!AQ102</f>
        <v>20</v>
      </c>
      <c r="AR104" s="35">
        <f>'[1]9 мес.'!AR102+'[1]4 кварт.'!AR102</f>
        <v>23.571000000000002</v>
      </c>
      <c r="AS104" s="35">
        <f>'[1]9 мес.'!AS102+'[1]4 кварт.'!AS102</f>
        <v>0</v>
      </c>
      <c r="AT104" s="35">
        <f>'[1]9 мес.'!AT102+'[1]4 кварт.'!AT102</f>
        <v>0</v>
      </c>
      <c r="AU104" s="35">
        <f>'[1]9 мес.'!AU102+'[1]4 кварт.'!AU102</f>
        <v>21</v>
      </c>
      <c r="AV104" s="35">
        <f>'[1]9 мес.'!AV102+'[1]4 кварт.'!AV102</f>
        <v>2.5149999999999997</v>
      </c>
      <c r="AW104" s="35">
        <f>'[1]9 мес.'!AW102+'[1]4 кварт.'!AW102</f>
        <v>0</v>
      </c>
      <c r="AX104" s="35">
        <f>'[1]9 мес.'!AX102+'[1]4 кварт.'!AX102</f>
        <v>0</v>
      </c>
      <c r="AY104" s="35">
        <f>'[1]9 мес.'!AY102+'[1]4 кварт.'!AY102</f>
        <v>4</v>
      </c>
      <c r="AZ104" s="35">
        <f>'[1]9 мес.'!AZ102+'[1]4 кварт.'!AZ102</f>
        <v>14.093</v>
      </c>
      <c r="BA104" s="35">
        <f>'[1]9 мес.'!BA102+'[1]4 кварт.'!BA102</f>
        <v>0</v>
      </c>
      <c r="BB104" s="35">
        <f>'[1]9 мес.'!BB102+'[1]4 кварт.'!BB102</f>
        <v>0</v>
      </c>
      <c r="BC104" s="35">
        <f>'[1]9 мес.'!BC102+'[1]4 кварт.'!BC102</f>
        <v>0</v>
      </c>
      <c r="BD104" s="35">
        <f>'[1]9 мес.'!BD102+'[1]4 кварт.'!BD102</f>
        <v>0</v>
      </c>
      <c r="BE104" s="36">
        <f>'[1]9 мес.'!BE102+'[1]4 кварт.'!BE102</f>
        <v>0</v>
      </c>
      <c r="BF104" s="37">
        <f>'[1]9 мес.'!BF102+'[1]4 кварт.'!BF102</f>
        <v>322.96100000000001</v>
      </c>
      <c r="BG104" s="38">
        <f t="shared" si="5"/>
        <v>333.74427760956507</v>
      </c>
      <c r="BH104" s="39">
        <v>96.769000000000005</v>
      </c>
    </row>
    <row r="105" spans="1:60" ht="15.75">
      <c r="A105" s="40">
        <v>20</v>
      </c>
      <c r="B105" s="70" t="s">
        <v>131</v>
      </c>
      <c r="C105" s="35">
        <f>'[1]9 мес.'!C103+'[1]4 кварт.'!C103</f>
        <v>0</v>
      </c>
      <c r="D105" s="35">
        <f>'[1]9 мес.'!D103+'[1]4 кварт.'!D103</f>
        <v>0</v>
      </c>
      <c r="E105" s="35">
        <f>'[1]9 мес.'!E103+'[1]4 кварт.'!E103</f>
        <v>77</v>
      </c>
      <c r="F105" s="35">
        <f>'[1]9 мес.'!F103+'[1]4 кварт.'!F103</f>
        <v>19.257999999999999</v>
      </c>
      <c r="G105" s="35">
        <f>'[1]9 мес.'!G103+'[1]4 кварт.'!G103</f>
        <v>0</v>
      </c>
      <c r="H105" s="35">
        <f>'[1]9 мес.'!H103+'[1]4 кварт.'!H103</f>
        <v>0</v>
      </c>
      <c r="I105" s="35">
        <f>'[1]9 мес.'!I103+'[1]4 кварт.'!I103</f>
        <v>1</v>
      </c>
      <c r="J105" s="35">
        <f>'[1]9 мес.'!J103+'[1]4 кварт.'!J103</f>
        <v>513.15300000000002</v>
      </c>
      <c r="K105" s="35">
        <f>'[1]9 мес.'!K103+'[1]4 кварт.'!K103</f>
        <v>0</v>
      </c>
      <c r="L105" s="35">
        <f>'[1]9 мес.'!L103+'[1]4 кварт.'!L103</f>
        <v>0</v>
      </c>
      <c r="M105" s="35">
        <f>'[1]9 мес.'!M103+'[1]4 кварт.'!M103</f>
        <v>0</v>
      </c>
      <c r="N105" s="35">
        <f>'[1]9 мес.'!N103+'[1]4 кварт.'!N103</f>
        <v>0</v>
      </c>
      <c r="O105" s="35">
        <f>'[1]9 мес.'!O103+'[1]4 кварт.'!O103</f>
        <v>0</v>
      </c>
      <c r="P105" s="35">
        <f>'[1]9 мес.'!P103+'[1]4 кварт.'!P103</f>
        <v>0</v>
      </c>
      <c r="Q105" s="35">
        <f>'[1]9 мес.'!Q103+'[1]4 кварт.'!Q103</f>
        <v>0</v>
      </c>
      <c r="R105" s="35">
        <f>'[1]9 мес.'!R103+'[1]4 кварт.'!R103</f>
        <v>0</v>
      </c>
      <c r="S105" s="35">
        <f>'[1]9 мес.'!S103+'[1]4 кварт.'!S103</f>
        <v>3</v>
      </c>
      <c r="T105" s="35">
        <f>'[1]9 мес.'!T103+'[1]4 кварт.'!T103</f>
        <v>2.7989999999999999</v>
      </c>
      <c r="U105" s="35">
        <f>'[1]9 мес.'!U103+'[1]4 кварт.'!U103</f>
        <v>0</v>
      </c>
      <c r="V105" s="71">
        <f>'[1]9 мес.'!V103+'[1]4 кварт.'!V103</f>
        <v>0</v>
      </c>
      <c r="W105" s="35">
        <f>'[1]9 мес.'!W103+'[1]4 кварт.'!W103</f>
        <v>5</v>
      </c>
      <c r="X105" s="35">
        <f>'[1]9 мес.'!X103+'[1]4 кварт.'!X103</f>
        <v>4.4480000000000004</v>
      </c>
      <c r="Y105" s="35">
        <f>'[1]9 мес.'!Y103+'[1]4 кварт.'!Y103</f>
        <v>0</v>
      </c>
      <c r="Z105" s="35">
        <f>'[1]9 мес.'!Z103+'[1]4 кварт.'!Z103</f>
        <v>0</v>
      </c>
      <c r="AA105" s="35">
        <f>'[1]9 мес.'!AA103+'[1]4 кварт.'!AA103</f>
        <v>13.5</v>
      </c>
      <c r="AB105" s="35">
        <f>'[1]9 мес.'!AB103+'[1]4 кварт.'!AB103</f>
        <v>5.218</v>
      </c>
      <c r="AC105" s="35">
        <f>'[1]9 мес.'!AC103+'[1]4 кварт.'!AC103</f>
        <v>0</v>
      </c>
      <c r="AD105" s="35">
        <f>'[1]9 мес.'!AD103+'[1]4 кварт.'!AD103</f>
        <v>0</v>
      </c>
      <c r="AE105" s="35">
        <f>'[1]9 мес.'!AE103+'[1]4 кварт.'!AE103</f>
        <v>0</v>
      </c>
      <c r="AF105" s="35">
        <f>'[1]9 мес.'!AF103+'[1]4 кварт.'!AF103</f>
        <v>0</v>
      </c>
      <c r="AG105" s="35">
        <f>'[1]9 мес.'!AG103+'[1]4 кварт.'!AG103</f>
        <v>0</v>
      </c>
      <c r="AH105" s="35">
        <f>'[1]9 мес.'!AH103+'[1]4 кварт.'!AH103</f>
        <v>0</v>
      </c>
      <c r="AI105" s="35">
        <f>'[1]9 мес.'!AI103+'[1]4 кварт.'!AI103</f>
        <v>0</v>
      </c>
      <c r="AJ105" s="35">
        <f>'[1]9 мес.'!AJ103+'[1]4 кварт.'!AJ103</f>
        <v>0</v>
      </c>
      <c r="AK105" s="35">
        <f>'[1]9 мес.'!AK103+'[1]4 кварт.'!AK103</f>
        <v>0</v>
      </c>
      <c r="AL105" s="35">
        <f>'[1]9 мес.'!AL103+'[1]4 кварт.'!AL103</f>
        <v>0</v>
      </c>
      <c r="AM105" s="35">
        <f>'[1]9 мес.'!AM103+'[1]4 кварт.'!AM103</f>
        <v>0</v>
      </c>
      <c r="AN105" s="35">
        <f>'[1]9 мес.'!AN103+'[1]4 кварт.'!AN103</f>
        <v>0</v>
      </c>
      <c r="AO105" s="35">
        <f>'[1]9 мес.'!AO103+'[1]4 кварт.'!AO103</f>
        <v>0</v>
      </c>
      <c r="AP105" s="35">
        <f>'[1]9 мес.'!AP103+'[1]4 кварт.'!AP103</f>
        <v>0</v>
      </c>
      <c r="AQ105" s="35">
        <f>'[1]9 мес.'!AQ103+'[1]4 кварт.'!AQ103</f>
        <v>19</v>
      </c>
      <c r="AR105" s="35">
        <f>'[1]9 мес.'!AR103+'[1]4 кварт.'!AR103</f>
        <v>27.830000000000002</v>
      </c>
      <c r="AS105" s="35">
        <f>'[1]9 мес.'!AS103+'[1]4 кварт.'!AS103</f>
        <v>6</v>
      </c>
      <c r="AT105" s="35">
        <f>'[1]9 мес.'!AT103+'[1]4 кварт.'!AT103</f>
        <v>32.088000000000001</v>
      </c>
      <c r="AU105" s="35">
        <f>'[1]9 мес.'!AU103+'[1]4 кварт.'!AU103</f>
        <v>0</v>
      </c>
      <c r="AV105" s="35">
        <f>'[1]9 мес.'!AV103+'[1]4 кварт.'!AV103</f>
        <v>0</v>
      </c>
      <c r="AW105" s="35">
        <f>'[1]9 мес.'!AW103+'[1]4 кварт.'!AW103</f>
        <v>73</v>
      </c>
      <c r="AX105" s="35">
        <f>'[1]9 мес.'!AX103+'[1]4 кварт.'!AX103</f>
        <v>60.647000000000006</v>
      </c>
      <c r="AY105" s="35">
        <f>'[1]9 мес.'!AY103+'[1]4 кварт.'!AY103</f>
        <v>0</v>
      </c>
      <c r="AZ105" s="35">
        <f>'[1]9 мес.'!AZ103+'[1]4 кварт.'!AZ103</f>
        <v>0</v>
      </c>
      <c r="BA105" s="35">
        <f>'[1]9 мес.'!BA103+'[1]4 кварт.'!BA103</f>
        <v>0</v>
      </c>
      <c r="BB105" s="35">
        <f>'[1]9 мес.'!BB103+'[1]4 кварт.'!BB103</f>
        <v>0</v>
      </c>
      <c r="BC105" s="35">
        <f>'[1]9 мес.'!BC103+'[1]4 кварт.'!BC103</f>
        <v>10.7</v>
      </c>
      <c r="BD105" s="35">
        <f>'[1]9 мес.'!BD103+'[1]4 кварт.'!BD103</f>
        <v>0.84399999999999997</v>
      </c>
      <c r="BE105" s="36">
        <f>'[1]9 мес.'!BE103+'[1]4 кварт.'!BE103</f>
        <v>0</v>
      </c>
      <c r="BF105" s="37">
        <f>'[1]9 мес.'!BF103+'[1]4 кварт.'!BF103</f>
        <v>666.28500000000008</v>
      </c>
      <c r="BG105" s="38">
        <f t="shared" si="5"/>
        <v>119.29346171888152</v>
      </c>
      <c r="BH105" s="39">
        <v>558.52599999999995</v>
      </c>
    </row>
    <row r="106" spans="1:60" ht="15.75">
      <c r="A106" s="40">
        <v>21</v>
      </c>
      <c r="B106" s="70" t="s">
        <v>132</v>
      </c>
      <c r="C106" s="35">
        <f>'[1]9 мес.'!C104+'[1]4 кварт.'!C104</f>
        <v>0</v>
      </c>
      <c r="D106" s="35">
        <f>'[1]9 мес.'!D104+'[1]4 кварт.'!D104</f>
        <v>0</v>
      </c>
      <c r="E106" s="35">
        <f>'[1]9 мес.'!E104+'[1]4 кварт.'!E104</f>
        <v>0</v>
      </c>
      <c r="F106" s="35">
        <f>'[1]9 мес.'!F104+'[1]4 кварт.'!F104</f>
        <v>0</v>
      </c>
      <c r="G106" s="35">
        <f>'[1]9 мес.'!G104+'[1]4 кварт.'!G104</f>
        <v>0</v>
      </c>
      <c r="H106" s="35">
        <f>'[1]9 мес.'!H104+'[1]4 кварт.'!H104</f>
        <v>0</v>
      </c>
      <c r="I106" s="35">
        <f>'[1]9 мес.'!I104+'[1]4 кварт.'!I104</f>
        <v>0</v>
      </c>
      <c r="J106" s="35">
        <f>'[1]9 мес.'!J104+'[1]4 кварт.'!J104</f>
        <v>252.9</v>
      </c>
      <c r="K106" s="35">
        <f>'[1]9 мес.'!K104+'[1]4 кварт.'!K104</f>
        <v>0</v>
      </c>
      <c r="L106" s="35">
        <f>'[1]9 мес.'!L104+'[1]4 кварт.'!L104</f>
        <v>0</v>
      </c>
      <c r="M106" s="35">
        <f>'[1]9 мес.'!M104+'[1]4 кварт.'!M104</f>
        <v>0</v>
      </c>
      <c r="N106" s="35">
        <f>'[1]9 мес.'!N104+'[1]4 кварт.'!N104</f>
        <v>0</v>
      </c>
      <c r="O106" s="35">
        <f>'[1]9 мес.'!O104+'[1]4 кварт.'!O104</f>
        <v>0</v>
      </c>
      <c r="P106" s="35">
        <f>'[1]9 мес.'!P104+'[1]4 кварт.'!P104</f>
        <v>0</v>
      </c>
      <c r="Q106" s="35">
        <f>'[1]9 мес.'!Q104+'[1]4 кварт.'!Q104</f>
        <v>0</v>
      </c>
      <c r="R106" s="35">
        <f>'[1]9 мес.'!R104+'[1]4 кварт.'!R104</f>
        <v>0</v>
      </c>
      <c r="S106" s="35">
        <f>'[1]9 мес.'!S104+'[1]4 кварт.'!S104</f>
        <v>2</v>
      </c>
      <c r="T106" s="35">
        <f>'[1]9 мес.'!T104+'[1]4 кварт.'!T104</f>
        <v>1.452</v>
      </c>
      <c r="U106" s="35">
        <f>'[1]9 мес.'!U104+'[1]4 кварт.'!U104</f>
        <v>1</v>
      </c>
      <c r="V106" s="71">
        <f>'[1]9 мес.'!V104+'[1]4 кварт.'!V104</f>
        <v>27.381</v>
      </c>
      <c r="W106" s="35">
        <f>'[1]9 мес.'!W104+'[1]4 кварт.'!W104</f>
        <v>5</v>
      </c>
      <c r="X106" s="35">
        <f>'[1]9 мес.'!X104+'[1]4 кварт.'!X104</f>
        <v>4.4460000000000006</v>
      </c>
      <c r="Y106" s="35">
        <f>'[1]9 мес.'!Y104+'[1]4 кварт.'!Y104</f>
        <v>1.25</v>
      </c>
      <c r="Z106" s="35">
        <f>'[1]9 мес.'!Z104+'[1]4 кварт.'!Z104</f>
        <v>2.4490000000000003</v>
      </c>
      <c r="AA106" s="35">
        <f>'[1]9 мес.'!AA104+'[1]4 кварт.'!AA104</f>
        <v>0</v>
      </c>
      <c r="AB106" s="35">
        <f>'[1]9 мес.'!AB104+'[1]4 кварт.'!AB104</f>
        <v>0</v>
      </c>
      <c r="AC106" s="35">
        <f>'[1]9 мес.'!AC104+'[1]4 кварт.'!AC104</f>
        <v>0</v>
      </c>
      <c r="AD106" s="35">
        <f>'[1]9 мес.'!AD104+'[1]4 кварт.'!AD104</f>
        <v>0</v>
      </c>
      <c r="AE106" s="35">
        <f>'[1]9 мес.'!AE104+'[1]4 кварт.'!AE104</f>
        <v>0</v>
      </c>
      <c r="AF106" s="35">
        <f>'[1]9 мес.'!AF104+'[1]4 кварт.'!AF104</f>
        <v>0</v>
      </c>
      <c r="AG106" s="35">
        <f>'[1]9 мес.'!AG104+'[1]4 кварт.'!AG104</f>
        <v>0</v>
      </c>
      <c r="AH106" s="35">
        <f>'[1]9 мес.'!AH104+'[1]4 кварт.'!AH104</f>
        <v>0</v>
      </c>
      <c r="AI106" s="35">
        <f>'[1]9 мес.'!AI104+'[1]4 кварт.'!AI104</f>
        <v>0</v>
      </c>
      <c r="AJ106" s="35">
        <f>'[1]9 мес.'!AJ104+'[1]4 кварт.'!AJ104</f>
        <v>0</v>
      </c>
      <c r="AK106" s="35">
        <f>'[1]9 мес.'!AK104+'[1]4 кварт.'!AK104</f>
        <v>0</v>
      </c>
      <c r="AL106" s="35">
        <f>'[1]9 мес.'!AL104+'[1]4 кварт.'!AL104</f>
        <v>0</v>
      </c>
      <c r="AM106" s="35">
        <f>'[1]9 мес.'!AM104+'[1]4 кварт.'!AM104</f>
        <v>2.5</v>
      </c>
      <c r="AN106" s="35">
        <f>'[1]9 мес.'!AN104+'[1]4 кварт.'!AN104</f>
        <v>5.3410000000000002</v>
      </c>
      <c r="AO106" s="35">
        <f>'[1]9 мес.'!AO104+'[1]4 кварт.'!AO104</f>
        <v>0</v>
      </c>
      <c r="AP106" s="35">
        <f>'[1]9 мес.'!AP104+'[1]4 кварт.'!AP104</f>
        <v>0</v>
      </c>
      <c r="AQ106" s="35">
        <f>'[1]9 мес.'!AQ104+'[1]4 кварт.'!AQ104</f>
        <v>27</v>
      </c>
      <c r="AR106" s="35">
        <f>'[1]9 мес.'!AR104+'[1]4 кварт.'!AR104</f>
        <v>28.824999999999999</v>
      </c>
      <c r="AS106" s="35">
        <f>'[1]9 мес.'!AS104+'[1]4 кварт.'!AS104</f>
        <v>3</v>
      </c>
      <c r="AT106" s="35">
        <f>'[1]9 мес.'!AT104+'[1]4 кварт.'!AT104</f>
        <v>10.534000000000001</v>
      </c>
      <c r="AU106" s="35">
        <f>'[1]9 мес.'!AU104+'[1]4 кварт.'!AU104</f>
        <v>0</v>
      </c>
      <c r="AV106" s="35">
        <f>'[1]9 мес.'!AV104+'[1]4 кварт.'!AV104</f>
        <v>0</v>
      </c>
      <c r="AW106" s="35">
        <f>'[1]9 мес.'!AW104+'[1]4 кварт.'!AW104</f>
        <v>79</v>
      </c>
      <c r="AX106" s="35">
        <f>'[1]9 мес.'!AX104+'[1]4 кварт.'!AX104</f>
        <v>45.031999999999996</v>
      </c>
      <c r="AY106" s="35">
        <f>'[1]9 мес.'!AY104+'[1]4 кварт.'!AY104</f>
        <v>1</v>
      </c>
      <c r="AZ106" s="35">
        <f>'[1]9 мес.'!AZ104+'[1]4 кварт.'!AZ104</f>
        <v>5.1159999999999997</v>
      </c>
      <c r="BA106" s="35">
        <f>'[1]9 мес.'!BA104+'[1]4 кварт.'!BA104</f>
        <v>0</v>
      </c>
      <c r="BB106" s="35">
        <f>'[1]9 мес.'!BB104+'[1]4 кварт.'!BB104</f>
        <v>0</v>
      </c>
      <c r="BC106" s="35">
        <f>'[1]9 мес.'!BC104+'[1]4 кварт.'!BC104</f>
        <v>3.2</v>
      </c>
      <c r="BD106" s="35">
        <f>'[1]9 мес.'!BD104+'[1]4 кварт.'!BD104</f>
        <v>0.252</v>
      </c>
      <c r="BE106" s="36">
        <f>'[1]9 мес.'!BE104+'[1]4 кварт.'!BE104</f>
        <v>0</v>
      </c>
      <c r="BF106" s="37">
        <f>'[1]9 мес.'!BF104+'[1]4 кварт.'!BF104</f>
        <v>383.72800000000001</v>
      </c>
      <c r="BG106" s="38">
        <f t="shared" si="5"/>
        <v>101.25096639198706</v>
      </c>
      <c r="BH106" s="39">
        <v>378.98700000000002</v>
      </c>
    </row>
    <row r="107" spans="1:60" ht="15.75">
      <c r="A107" s="40">
        <v>22</v>
      </c>
      <c r="B107" s="70" t="s">
        <v>133</v>
      </c>
      <c r="C107" s="35">
        <f>'[1]9 мес.'!C105+'[1]4 кварт.'!C105</f>
        <v>103</v>
      </c>
      <c r="D107" s="35">
        <f>'[1]9 мес.'!D105+'[1]4 кварт.'!D105</f>
        <v>44.216000000000001</v>
      </c>
      <c r="E107" s="35">
        <f>'[1]9 мес.'!E105+'[1]4 кварт.'!E105</f>
        <v>0</v>
      </c>
      <c r="F107" s="35">
        <f>'[1]9 мес.'!F105+'[1]4 кварт.'!F105</f>
        <v>0</v>
      </c>
      <c r="G107" s="35">
        <f>'[1]9 мес.'!G105+'[1]4 кварт.'!G105</f>
        <v>26</v>
      </c>
      <c r="H107" s="35">
        <f>'[1]9 мес.'!H105+'[1]4 кварт.'!H105</f>
        <v>2.7709999999999999</v>
      </c>
      <c r="I107" s="35">
        <f>'[1]9 мес.'!I105+'[1]4 кварт.'!I105</f>
        <v>0</v>
      </c>
      <c r="J107" s="35">
        <f>'[1]9 мес.'!J105+'[1]4 кварт.'!J105</f>
        <v>499.13599999999997</v>
      </c>
      <c r="K107" s="35">
        <f>'[1]9 мес.'!K105+'[1]4 кварт.'!K105</f>
        <v>0</v>
      </c>
      <c r="L107" s="35">
        <f>'[1]9 мес.'!L105+'[1]4 кварт.'!L105</f>
        <v>0</v>
      </c>
      <c r="M107" s="35">
        <f>'[1]9 мес.'!M105+'[1]4 кварт.'!M105</f>
        <v>0</v>
      </c>
      <c r="N107" s="35">
        <f>'[1]9 мес.'!N105+'[1]4 кварт.'!N105</f>
        <v>0</v>
      </c>
      <c r="O107" s="35">
        <f>'[1]9 мес.'!O105+'[1]4 кварт.'!O105</f>
        <v>1</v>
      </c>
      <c r="P107" s="35">
        <f>'[1]9 мес.'!P105+'[1]4 кварт.'!P105</f>
        <v>0.58099999999999996</v>
      </c>
      <c r="Q107" s="35">
        <f>'[1]9 мес.'!Q105+'[1]4 кварт.'!Q105</f>
        <v>0</v>
      </c>
      <c r="R107" s="35">
        <f>'[1]9 мес.'!R105+'[1]4 кварт.'!R105</f>
        <v>0</v>
      </c>
      <c r="S107" s="35">
        <f>'[1]9 мес.'!S105+'[1]4 кварт.'!S105</f>
        <v>2</v>
      </c>
      <c r="T107" s="35">
        <f>'[1]9 мес.'!T105+'[1]4 кварт.'!T105</f>
        <v>2.073</v>
      </c>
      <c r="U107" s="35">
        <f>'[1]9 мес.'!U105+'[1]4 кварт.'!U105</f>
        <v>2</v>
      </c>
      <c r="V107" s="71">
        <f>'[1]9 мес.'!V105+'[1]4 кварт.'!V105</f>
        <v>12.113000000000001</v>
      </c>
      <c r="W107" s="35">
        <f>'[1]9 мес.'!W105+'[1]4 кварт.'!W105</f>
        <v>7</v>
      </c>
      <c r="X107" s="35">
        <f>'[1]9 мес.'!X105+'[1]4 кварт.'!X105</f>
        <v>5.6560000000000006</v>
      </c>
      <c r="Y107" s="35">
        <f>'[1]9 мес.'!Y105+'[1]4 кварт.'!Y105</f>
        <v>0</v>
      </c>
      <c r="Z107" s="35">
        <f>'[1]9 мес.'!Z105+'[1]4 кварт.'!Z105</f>
        <v>0</v>
      </c>
      <c r="AA107" s="35">
        <f>'[1]9 мес.'!AA105+'[1]4 кварт.'!AA105</f>
        <v>0</v>
      </c>
      <c r="AB107" s="35">
        <f>'[1]9 мес.'!AB105+'[1]4 кварт.'!AB105</f>
        <v>0</v>
      </c>
      <c r="AC107" s="35">
        <f>'[1]9 мес.'!AC105+'[1]4 кварт.'!AC105</f>
        <v>0</v>
      </c>
      <c r="AD107" s="35">
        <f>'[1]9 мес.'!AD105+'[1]4 кварт.'!AD105</f>
        <v>0</v>
      </c>
      <c r="AE107" s="35">
        <f>'[1]9 мес.'!AE105+'[1]4 кварт.'!AE105</f>
        <v>0</v>
      </c>
      <c r="AF107" s="35">
        <f>'[1]9 мес.'!AF105+'[1]4 кварт.'!AF105</f>
        <v>0</v>
      </c>
      <c r="AG107" s="35">
        <f>'[1]9 мес.'!AG105+'[1]4 кварт.'!AG105</f>
        <v>1</v>
      </c>
      <c r="AH107" s="35">
        <f>'[1]9 мес.'!AH105+'[1]4 кварт.'!AH105</f>
        <v>0.84899999999999998</v>
      </c>
      <c r="AI107" s="35">
        <f>'[1]9 мес.'!AI105+'[1]4 кварт.'!AI105</f>
        <v>0.4</v>
      </c>
      <c r="AJ107" s="35">
        <f>'[1]9 мес.'!AJ105+'[1]4 кварт.'!AJ105</f>
        <v>0.36</v>
      </c>
      <c r="AK107" s="35">
        <f>'[1]9 мес.'!AK105+'[1]4 кварт.'!AK105</f>
        <v>0</v>
      </c>
      <c r="AL107" s="35">
        <f>'[1]9 мес.'!AL105+'[1]4 кварт.'!AL105</f>
        <v>0</v>
      </c>
      <c r="AM107" s="35">
        <f>'[1]9 мес.'!AM105+'[1]4 кварт.'!AM105</f>
        <v>0</v>
      </c>
      <c r="AN107" s="35">
        <f>'[1]9 мес.'!AN105+'[1]4 кварт.'!AN105</f>
        <v>0</v>
      </c>
      <c r="AO107" s="35">
        <f>'[1]9 мес.'!AO105+'[1]4 кварт.'!AO105</f>
        <v>0</v>
      </c>
      <c r="AP107" s="35">
        <f>'[1]9 мес.'!AP105+'[1]4 кварт.'!AP105</f>
        <v>0</v>
      </c>
      <c r="AQ107" s="35">
        <f>'[1]9 мес.'!AQ105+'[1]4 кварт.'!AQ105</f>
        <v>22</v>
      </c>
      <c r="AR107" s="35">
        <f>'[1]9 мес.'!AR105+'[1]4 кварт.'!AR105</f>
        <v>39.384</v>
      </c>
      <c r="AS107" s="35">
        <f>'[1]9 мес.'!AS105+'[1]4 кварт.'!AS105</f>
        <v>3</v>
      </c>
      <c r="AT107" s="35">
        <f>'[1]9 мес.'!AT105+'[1]4 кварт.'!AT105</f>
        <v>20.594999999999999</v>
      </c>
      <c r="AU107" s="35">
        <f>'[1]9 мес.'!AU105+'[1]4 кварт.'!AU105</f>
        <v>20</v>
      </c>
      <c r="AV107" s="35">
        <f>'[1]9 мес.'!AV105+'[1]4 кварт.'!AV105</f>
        <v>2.2370000000000001</v>
      </c>
      <c r="AW107" s="35">
        <f>'[1]9 мес.'!AW105+'[1]4 кварт.'!AW105</f>
        <v>13</v>
      </c>
      <c r="AX107" s="35">
        <f>'[1]9 мес.'!AX105+'[1]4 кварт.'!AX105</f>
        <v>33.869</v>
      </c>
      <c r="AY107" s="35">
        <f>'[1]9 мес.'!AY105+'[1]4 кварт.'!AY105</f>
        <v>5</v>
      </c>
      <c r="AZ107" s="35">
        <f>'[1]9 мес.'!AZ105+'[1]4 кварт.'!AZ105</f>
        <v>13.462</v>
      </c>
      <c r="BA107" s="35">
        <f>'[1]9 мес.'!BA105+'[1]4 кварт.'!BA105</f>
        <v>0</v>
      </c>
      <c r="BB107" s="35">
        <f>'[1]9 мес.'!BB105+'[1]4 кварт.'!BB105</f>
        <v>0</v>
      </c>
      <c r="BC107" s="35">
        <f>'[1]9 мес.'!BC105+'[1]4 кварт.'!BC105</f>
        <v>9.1999999999999993</v>
      </c>
      <c r="BD107" s="35">
        <f>'[1]9 мес.'!BD105+'[1]4 кварт.'!BD105</f>
        <v>2.2069999999999999</v>
      </c>
      <c r="BE107" s="36">
        <f>'[1]9 мес.'!BE105+'[1]4 кварт.'!BE105</f>
        <v>0</v>
      </c>
      <c r="BF107" s="37">
        <f>'[1]9 мес.'!BF105+'[1]4 кварт.'!BF105</f>
        <v>679.50900000000001</v>
      </c>
      <c r="BG107" s="38">
        <f t="shared" si="5"/>
        <v>100.56981406301107</v>
      </c>
      <c r="BH107" s="39">
        <v>675.65899999999999</v>
      </c>
    </row>
    <row r="108" spans="1:60" ht="15.75">
      <c r="A108" s="40">
        <v>23</v>
      </c>
      <c r="B108" s="70" t="s">
        <v>134</v>
      </c>
      <c r="C108" s="35">
        <f>'[1]9 мес.'!C106+'[1]4 кварт.'!C106</f>
        <v>0</v>
      </c>
      <c r="D108" s="35">
        <f>'[1]9 мес.'!D106+'[1]4 кварт.'!D106</f>
        <v>0</v>
      </c>
      <c r="E108" s="35">
        <f>'[1]9 мес.'!E106+'[1]4 кварт.'!E106</f>
        <v>145</v>
      </c>
      <c r="F108" s="35">
        <f>'[1]9 мес.'!F106+'[1]4 кварт.'!F106</f>
        <v>36.265000000000001</v>
      </c>
      <c r="G108" s="35">
        <f>'[1]9 мес.'!G106+'[1]4 кварт.'!G106</f>
        <v>0</v>
      </c>
      <c r="H108" s="35">
        <f>'[1]9 мес.'!H106+'[1]4 кварт.'!H106</f>
        <v>0</v>
      </c>
      <c r="I108" s="35">
        <f>'[1]9 мес.'!I106+'[1]4 кварт.'!I106</f>
        <v>0</v>
      </c>
      <c r="J108" s="35">
        <f>'[1]9 мес.'!J106+'[1]4 кварт.'!J106</f>
        <v>286.36500000000001</v>
      </c>
      <c r="K108" s="35">
        <f>'[1]9 мес.'!K106+'[1]4 кварт.'!K106</f>
        <v>0</v>
      </c>
      <c r="L108" s="35">
        <f>'[1]9 мес.'!L106+'[1]4 кварт.'!L106</f>
        <v>0</v>
      </c>
      <c r="M108" s="35">
        <f>'[1]9 мес.'!M106+'[1]4 кварт.'!M106</f>
        <v>0</v>
      </c>
      <c r="N108" s="35">
        <f>'[1]9 мес.'!N106+'[1]4 кварт.'!N106</f>
        <v>0</v>
      </c>
      <c r="O108" s="35">
        <f>'[1]9 мес.'!O106+'[1]4 кварт.'!O106</f>
        <v>0</v>
      </c>
      <c r="P108" s="35">
        <f>'[1]9 мес.'!P106+'[1]4 кварт.'!P106</f>
        <v>0</v>
      </c>
      <c r="Q108" s="35">
        <f>'[1]9 мес.'!Q106+'[1]4 кварт.'!Q106</f>
        <v>0</v>
      </c>
      <c r="R108" s="35">
        <f>'[1]9 мес.'!R106+'[1]4 кварт.'!R106</f>
        <v>0</v>
      </c>
      <c r="S108" s="35">
        <f>'[1]9 мес.'!S106+'[1]4 кварт.'!S106</f>
        <v>2</v>
      </c>
      <c r="T108" s="35">
        <f>'[1]9 мес.'!T106+'[1]4 кварт.'!T106</f>
        <v>1.1930000000000001</v>
      </c>
      <c r="U108" s="35">
        <f>'[1]9 мес.'!U106+'[1]4 кварт.'!U106</f>
        <v>0</v>
      </c>
      <c r="V108" s="71">
        <f>'[1]9 мес.'!V106+'[1]4 кварт.'!V106</f>
        <v>0</v>
      </c>
      <c r="W108" s="35">
        <f>'[1]9 мес.'!W106+'[1]4 кварт.'!W106</f>
        <v>0</v>
      </c>
      <c r="X108" s="35">
        <f>'[1]9 мес.'!X106+'[1]4 кварт.'!X106</f>
        <v>0</v>
      </c>
      <c r="Y108" s="35">
        <f>'[1]9 мес.'!Y106+'[1]4 кварт.'!Y106</f>
        <v>0</v>
      </c>
      <c r="Z108" s="35">
        <f>'[1]9 мес.'!Z106+'[1]4 кварт.'!Z106</f>
        <v>0</v>
      </c>
      <c r="AA108" s="35">
        <f>'[1]9 мес.'!AA106+'[1]4 кварт.'!AA106</f>
        <v>0</v>
      </c>
      <c r="AB108" s="35">
        <f>'[1]9 мес.'!AB106+'[1]4 кварт.'!AB106</f>
        <v>4.508</v>
      </c>
      <c r="AC108" s="35">
        <f>'[1]9 мес.'!AC106+'[1]4 кварт.'!AC106</f>
        <v>0</v>
      </c>
      <c r="AD108" s="35">
        <f>'[1]9 мес.'!AD106+'[1]4 кварт.'!AD106</f>
        <v>0</v>
      </c>
      <c r="AE108" s="35">
        <f>'[1]9 мес.'!AE106+'[1]4 кварт.'!AE106</f>
        <v>0</v>
      </c>
      <c r="AF108" s="35">
        <f>'[1]9 мес.'!AF106+'[1]4 кварт.'!AF106</f>
        <v>0</v>
      </c>
      <c r="AG108" s="35">
        <f>'[1]9 мес.'!AG106+'[1]4 кварт.'!AG106</f>
        <v>0</v>
      </c>
      <c r="AH108" s="35">
        <f>'[1]9 мес.'!AH106+'[1]4 кварт.'!AH106</f>
        <v>0</v>
      </c>
      <c r="AI108" s="35">
        <f>'[1]9 мес.'!AI106+'[1]4 кварт.'!AI106</f>
        <v>0</v>
      </c>
      <c r="AJ108" s="35">
        <f>'[1]9 мес.'!AJ106+'[1]4 кварт.'!AJ106</f>
        <v>0</v>
      </c>
      <c r="AK108" s="35">
        <f>'[1]9 мес.'!AK106+'[1]4 кварт.'!AK106</f>
        <v>0</v>
      </c>
      <c r="AL108" s="35">
        <f>'[1]9 мес.'!AL106+'[1]4 кварт.'!AL106</f>
        <v>0</v>
      </c>
      <c r="AM108" s="35">
        <f>'[1]9 мес.'!AM106+'[1]4 кварт.'!AM106</f>
        <v>0</v>
      </c>
      <c r="AN108" s="35">
        <f>'[1]9 мес.'!AN106+'[1]4 кварт.'!AN106</f>
        <v>0</v>
      </c>
      <c r="AO108" s="35">
        <f>'[1]9 мес.'!AO106+'[1]4 кварт.'!AO106</f>
        <v>0</v>
      </c>
      <c r="AP108" s="35">
        <f>'[1]9 мес.'!AP106+'[1]4 кварт.'!AP106</f>
        <v>0</v>
      </c>
      <c r="AQ108" s="35">
        <f>'[1]9 мес.'!AQ106+'[1]4 кварт.'!AQ106</f>
        <v>17</v>
      </c>
      <c r="AR108" s="35">
        <f>'[1]9 мес.'!AR106+'[1]4 кварт.'!AR106</f>
        <v>31.127000000000002</v>
      </c>
      <c r="AS108" s="35">
        <f>'[1]9 мес.'!AS106+'[1]4 кварт.'!AS106</f>
        <v>0</v>
      </c>
      <c r="AT108" s="35">
        <f>'[1]9 мес.'!AT106+'[1]4 кварт.'!AT106</f>
        <v>0</v>
      </c>
      <c r="AU108" s="35">
        <f>'[1]9 мес.'!AU106+'[1]4 кварт.'!AU106</f>
        <v>21</v>
      </c>
      <c r="AV108" s="35">
        <f>'[1]9 мес.'!AV106+'[1]4 кварт.'!AV106</f>
        <v>2.5149999999999997</v>
      </c>
      <c r="AW108" s="35">
        <f>'[1]9 мес.'!AW106+'[1]4 кварт.'!AW106</f>
        <v>2</v>
      </c>
      <c r="AX108" s="35">
        <f>'[1]9 мес.'!AX106+'[1]4 кварт.'!AX106</f>
        <v>3.8959999999999999</v>
      </c>
      <c r="AY108" s="35">
        <f>'[1]9 мес.'!AY106+'[1]4 кварт.'!AY106</f>
        <v>5</v>
      </c>
      <c r="AZ108" s="35">
        <f>'[1]9 мес.'!AZ106+'[1]4 кварт.'!AZ106</f>
        <v>8.3339999999999996</v>
      </c>
      <c r="BA108" s="35">
        <f>'[1]9 мес.'!BA106+'[1]4 кварт.'!BA106</f>
        <v>0</v>
      </c>
      <c r="BB108" s="35">
        <f>'[1]9 мес.'!BB106+'[1]4 кварт.'!BB106</f>
        <v>0</v>
      </c>
      <c r="BC108" s="35">
        <f>'[1]9 мес.'!BC106+'[1]4 кварт.'!BC106</f>
        <v>3.2</v>
      </c>
      <c r="BD108" s="35">
        <f>'[1]9 мес.'!BD106+'[1]4 кварт.'!BD106</f>
        <v>0.252</v>
      </c>
      <c r="BE108" s="36">
        <f>'[1]9 мес.'!BE106+'[1]4 кварт.'!BE106</f>
        <v>0</v>
      </c>
      <c r="BF108" s="37">
        <f>'[1]9 мес.'!BF106+'[1]4 кварт.'!BF106</f>
        <v>374.45499999999998</v>
      </c>
      <c r="BG108" s="38">
        <f t="shared" si="5"/>
        <v>389.3313509185997</v>
      </c>
      <c r="BH108" s="39">
        <v>96.179000000000002</v>
      </c>
    </row>
    <row r="109" spans="1:60" ht="15.75">
      <c r="A109" s="40">
        <v>24</v>
      </c>
      <c r="B109" s="70" t="s">
        <v>135</v>
      </c>
      <c r="C109" s="35">
        <f>'[1]9 мес.'!C107+'[1]4 кварт.'!C107</f>
        <v>14</v>
      </c>
      <c r="D109" s="35">
        <f>'[1]9 мес.'!D107+'[1]4 кварт.'!D107</f>
        <v>6.3109999999999999</v>
      </c>
      <c r="E109" s="35">
        <f>'[1]9 мес.'!E107+'[1]4 кварт.'!E107</f>
        <v>98</v>
      </c>
      <c r="F109" s="35">
        <f>'[1]9 мес.'!F107+'[1]4 кварт.'!F107</f>
        <v>24.503999999999998</v>
      </c>
      <c r="G109" s="35">
        <f>'[1]9 мес.'!G107+'[1]4 кварт.'!G107</f>
        <v>3.5</v>
      </c>
      <c r="H109" s="35">
        <f>'[1]9 мес.'!H107+'[1]4 кварт.'!H107</f>
        <v>0.214</v>
      </c>
      <c r="I109" s="35">
        <f>'[1]9 мес.'!I107+'[1]4 кварт.'!I107</f>
        <v>1</v>
      </c>
      <c r="J109" s="35">
        <f>'[1]9 мес.'!J107+'[1]4 кварт.'!J107</f>
        <v>406.79399999999998</v>
      </c>
      <c r="K109" s="35">
        <f>'[1]9 мес.'!K107+'[1]4 кварт.'!K107</f>
        <v>0</v>
      </c>
      <c r="L109" s="35">
        <f>'[1]9 мес.'!L107+'[1]4 кварт.'!L107</f>
        <v>0</v>
      </c>
      <c r="M109" s="35">
        <f>'[1]9 мес.'!M107+'[1]4 кварт.'!M107</f>
        <v>0</v>
      </c>
      <c r="N109" s="35">
        <f>'[1]9 мес.'!N107+'[1]4 кварт.'!N107</f>
        <v>0</v>
      </c>
      <c r="O109" s="35">
        <f>'[1]9 мес.'!O107+'[1]4 кварт.'!O107</f>
        <v>1</v>
      </c>
      <c r="P109" s="35">
        <f>'[1]9 мес.'!P107+'[1]4 кварт.'!P107</f>
        <v>0.58099999999999996</v>
      </c>
      <c r="Q109" s="35">
        <f>'[1]9 мес.'!Q107+'[1]4 кварт.'!Q107</f>
        <v>0</v>
      </c>
      <c r="R109" s="35">
        <f>'[1]9 мес.'!R107+'[1]4 кварт.'!R107</f>
        <v>0</v>
      </c>
      <c r="S109" s="35">
        <f>'[1]9 мес.'!S107+'[1]4 кварт.'!S107</f>
        <v>8</v>
      </c>
      <c r="T109" s="35">
        <f>'[1]9 мес.'!T107+'[1]4 кварт.'!T107</f>
        <v>5.806</v>
      </c>
      <c r="U109" s="35">
        <f>'[1]9 мес.'!U107+'[1]4 кварт.'!U107</f>
        <v>3</v>
      </c>
      <c r="V109" s="71">
        <f>'[1]9 мес.'!V107+'[1]4 кварт.'!V107</f>
        <v>44.117000000000004</v>
      </c>
      <c r="W109" s="35">
        <f>'[1]9 мес.'!W107+'[1]4 кварт.'!W107</f>
        <v>0</v>
      </c>
      <c r="X109" s="35">
        <f>'[1]9 мес.'!X107+'[1]4 кварт.'!X107</f>
        <v>0</v>
      </c>
      <c r="Y109" s="35">
        <f>'[1]9 мес.'!Y107+'[1]4 кварт.'!Y107</f>
        <v>1.25</v>
      </c>
      <c r="Z109" s="35">
        <f>'[1]9 мес.'!Z107+'[1]4 кварт.'!Z107</f>
        <v>1.0569999999999999</v>
      </c>
      <c r="AA109" s="35">
        <f>'[1]9 мес.'!AA107+'[1]4 кварт.'!AA107</f>
        <v>6.5</v>
      </c>
      <c r="AB109" s="35">
        <f>'[1]9 мес.'!AB107+'[1]4 кварт.'!AB107</f>
        <v>3.4279999999999999</v>
      </c>
      <c r="AC109" s="35">
        <f>'[1]9 мес.'!AC107+'[1]4 кварт.'!AC107</f>
        <v>0</v>
      </c>
      <c r="AD109" s="35">
        <f>'[1]9 мес.'!AD107+'[1]4 кварт.'!AD107</f>
        <v>0</v>
      </c>
      <c r="AE109" s="35">
        <f>'[1]9 мес.'!AE107+'[1]4 кварт.'!AE107</f>
        <v>0</v>
      </c>
      <c r="AF109" s="35">
        <f>'[1]9 мес.'!AF107+'[1]4 кварт.'!AF107</f>
        <v>0</v>
      </c>
      <c r="AG109" s="35">
        <f>'[1]9 мес.'!AG107+'[1]4 кварт.'!AG107</f>
        <v>0</v>
      </c>
      <c r="AH109" s="35">
        <f>'[1]9 мес.'!AH107+'[1]4 кварт.'!AH107</f>
        <v>0</v>
      </c>
      <c r="AI109" s="35">
        <f>'[1]9 мес.'!AI107+'[1]4 кварт.'!AI107</f>
        <v>0</v>
      </c>
      <c r="AJ109" s="35">
        <f>'[1]9 мес.'!AJ107+'[1]4 кварт.'!AJ107</f>
        <v>0</v>
      </c>
      <c r="AK109" s="35">
        <f>'[1]9 мес.'!AK107+'[1]4 кварт.'!AK107</f>
        <v>0</v>
      </c>
      <c r="AL109" s="35">
        <f>'[1]9 мес.'!AL107+'[1]4 кварт.'!AL107</f>
        <v>0</v>
      </c>
      <c r="AM109" s="35">
        <f>'[1]9 мес.'!AM107+'[1]4 кварт.'!AM107</f>
        <v>0</v>
      </c>
      <c r="AN109" s="35">
        <f>'[1]9 мес.'!AN107+'[1]4 кварт.'!AN107</f>
        <v>0</v>
      </c>
      <c r="AO109" s="35">
        <f>'[1]9 мес.'!AO107+'[1]4 кварт.'!AO107</f>
        <v>0</v>
      </c>
      <c r="AP109" s="35">
        <f>'[1]9 мес.'!AP107+'[1]4 кварт.'!AP107</f>
        <v>0</v>
      </c>
      <c r="AQ109" s="35">
        <f>'[1]9 мес.'!AQ107+'[1]4 кварт.'!AQ107</f>
        <v>37</v>
      </c>
      <c r="AR109" s="35">
        <f>'[1]9 мес.'!AR107+'[1]4 кварт.'!AR107</f>
        <v>52.528999999999996</v>
      </c>
      <c r="AS109" s="35">
        <f>'[1]9 мес.'!AS107+'[1]4 кварт.'!AS107</f>
        <v>3</v>
      </c>
      <c r="AT109" s="35">
        <f>'[1]9 мес.'!AT107+'[1]4 кварт.'!AT107</f>
        <v>10.534000000000001</v>
      </c>
      <c r="AU109" s="35">
        <f>'[1]9 мес.'!AU107+'[1]4 кварт.'!AU107</f>
        <v>0</v>
      </c>
      <c r="AV109" s="35">
        <f>'[1]9 мес.'!AV107+'[1]4 кварт.'!AV107</f>
        <v>0</v>
      </c>
      <c r="AW109" s="35">
        <f>'[1]9 мес.'!AW107+'[1]4 кварт.'!AW107</f>
        <v>224</v>
      </c>
      <c r="AX109" s="35">
        <f>'[1]9 мес.'!AX107+'[1]4 кварт.'!AX107</f>
        <v>141.30000000000001</v>
      </c>
      <c r="AY109" s="35">
        <f>'[1]9 мес.'!AY107+'[1]4 кварт.'!AY107</f>
        <v>0</v>
      </c>
      <c r="AZ109" s="35">
        <f>'[1]9 мес.'!AZ107+'[1]4 кварт.'!AZ107</f>
        <v>0</v>
      </c>
      <c r="BA109" s="35">
        <f>'[1]9 мес.'!BA107+'[1]4 кварт.'!BA107</f>
        <v>0</v>
      </c>
      <c r="BB109" s="35">
        <f>'[1]9 мес.'!BB107+'[1]4 кварт.'!BB107</f>
        <v>0</v>
      </c>
      <c r="BC109" s="35">
        <f>'[1]9 мес.'!BC107+'[1]4 кварт.'!BC107</f>
        <v>3.2</v>
      </c>
      <c r="BD109" s="35">
        <f>'[1]9 мес.'!BD107+'[1]4 кварт.'!BD107</f>
        <v>0.252</v>
      </c>
      <c r="BE109" s="36">
        <f>'[1]9 мес.'!BE107+'[1]4 кварт.'!BE107</f>
        <v>0</v>
      </c>
      <c r="BF109" s="37">
        <f>'[1]9 мес.'!BF107+'[1]4 кварт.'!BF107</f>
        <v>697.42699999999991</v>
      </c>
      <c r="BG109" s="38">
        <f t="shared" si="5"/>
        <v>126.91405517836246</v>
      </c>
      <c r="BH109" s="39">
        <v>549.52700000000004</v>
      </c>
    </row>
    <row r="110" spans="1:60" ht="15.75">
      <c r="A110" s="40">
        <v>25</v>
      </c>
      <c r="B110" s="70" t="s">
        <v>136</v>
      </c>
      <c r="C110" s="35">
        <f>'[1]9 мес.'!C108+'[1]4 кварт.'!C108</f>
        <v>0</v>
      </c>
      <c r="D110" s="35">
        <f>'[1]9 мес.'!D108+'[1]4 кварт.'!D108</f>
        <v>0</v>
      </c>
      <c r="E110" s="35">
        <f>'[1]9 мес.'!E108+'[1]4 кварт.'!E108</f>
        <v>127</v>
      </c>
      <c r="F110" s="35">
        <f>'[1]9 мес.'!F108+'[1]4 кварт.'!F108</f>
        <v>31.75</v>
      </c>
      <c r="G110" s="35">
        <f>'[1]9 мес.'!G108+'[1]4 кварт.'!G108</f>
        <v>8</v>
      </c>
      <c r="H110" s="35">
        <f>'[1]9 мес.'!H108+'[1]4 кварт.'!H108</f>
        <v>0.69899999999999995</v>
      </c>
      <c r="I110" s="35">
        <f>'[1]9 мес.'!I108+'[1]4 кварт.'!I108</f>
        <v>0</v>
      </c>
      <c r="J110" s="35">
        <f>'[1]9 мес.'!J108+'[1]4 кварт.'!J108</f>
        <v>0</v>
      </c>
      <c r="K110" s="35">
        <f>'[1]9 мес.'!K108+'[1]4 кварт.'!K108</f>
        <v>0</v>
      </c>
      <c r="L110" s="35">
        <f>'[1]9 мес.'!L108+'[1]4 кварт.'!L108</f>
        <v>0</v>
      </c>
      <c r="M110" s="35">
        <f>'[1]9 мес.'!M108+'[1]4 кварт.'!M108</f>
        <v>0</v>
      </c>
      <c r="N110" s="35">
        <f>'[1]9 мес.'!N108+'[1]4 кварт.'!N108</f>
        <v>0</v>
      </c>
      <c r="O110" s="35">
        <f>'[1]9 мес.'!O108+'[1]4 кварт.'!O108</f>
        <v>0</v>
      </c>
      <c r="P110" s="35">
        <f>'[1]9 мес.'!P108+'[1]4 кварт.'!P108</f>
        <v>0</v>
      </c>
      <c r="Q110" s="35">
        <f>'[1]9 мес.'!Q108+'[1]4 кварт.'!Q108</f>
        <v>0</v>
      </c>
      <c r="R110" s="35">
        <f>'[1]9 мес.'!R108+'[1]4 кварт.'!R108</f>
        <v>0</v>
      </c>
      <c r="S110" s="35">
        <f>'[1]9 мес.'!S108+'[1]4 кварт.'!S108</f>
        <v>0</v>
      </c>
      <c r="T110" s="35">
        <f>'[1]9 мес.'!T108+'[1]4 кварт.'!T108</f>
        <v>0</v>
      </c>
      <c r="U110" s="35">
        <f>'[1]9 мес.'!U108+'[1]4 кварт.'!U108</f>
        <v>0</v>
      </c>
      <c r="V110" s="71">
        <f>'[1]9 мес.'!V108+'[1]4 кварт.'!V108</f>
        <v>0</v>
      </c>
      <c r="W110" s="35">
        <f>'[1]9 мес.'!W108+'[1]4 кварт.'!W108</f>
        <v>0</v>
      </c>
      <c r="X110" s="35">
        <f>'[1]9 мес.'!X108+'[1]4 кварт.'!X108</f>
        <v>0</v>
      </c>
      <c r="Y110" s="35">
        <f>'[1]9 мес.'!Y108+'[1]4 кварт.'!Y108</f>
        <v>0</v>
      </c>
      <c r="Z110" s="35">
        <f>'[1]9 мес.'!Z108+'[1]4 кварт.'!Z108</f>
        <v>0</v>
      </c>
      <c r="AA110" s="35">
        <f>'[1]9 мес.'!AA108+'[1]4 кварт.'!AA108</f>
        <v>1</v>
      </c>
      <c r="AB110" s="35">
        <f>'[1]9 мес.'!AB108+'[1]4 кварт.'!AB108</f>
        <v>0.30099999999999999</v>
      </c>
      <c r="AC110" s="35">
        <f>'[1]9 мес.'!AC108+'[1]4 кварт.'!AC108</f>
        <v>0</v>
      </c>
      <c r="AD110" s="35">
        <f>'[1]9 мес.'!AD108+'[1]4 кварт.'!AD108</f>
        <v>0</v>
      </c>
      <c r="AE110" s="35">
        <f>'[1]9 мес.'!AE108+'[1]4 кварт.'!AE108</f>
        <v>0</v>
      </c>
      <c r="AF110" s="35">
        <f>'[1]9 мес.'!AF108+'[1]4 кварт.'!AF108</f>
        <v>0</v>
      </c>
      <c r="AG110" s="35">
        <f>'[1]9 мес.'!AG108+'[1]4 кварт.'!AG108</f>
        <v>0</v>
      </c>
      <c r="AH110" s="35">
        <f>'[1]9 мес.'!AH108+'[1]4 кварт.'!AH108</f>
        <v>0</v>
      </c>
      <c r="AI110" s="35">
        <f>'[1]9 мес.'!AI108+'[1]4 кварт.'!AI108</f>
        <v>0</v>
      </c>
      <c r="AJ110" s="35">
        <f>'[1]9 мес.'!AJ108+'[1]4 кварт.'!AJ108</f>
        <v>0</v>
      </c>
      <c r="AK110" s="35">
        <f>'[1]9 мес.'!AK108+'[1]4 кварт.'!AK108</f>
        <v>0</v>
      </c>
      <c r="AL110" s="35">
        <f>'[1]9 мес.'!AL108+'[1]4 кварт.'!AL108</f>
        <v>0</v>
      </c>
      <c r="AM110" s="35">
        <f>'[1]9 мес.'!AM108+'[1]4 кварт.'!AM108</f>
        <v>0</v>
      </c>
      <c r="AN110" s="35">
        <f>'[1]9 мес.'!AN108+'[1]4 кварт.'!AN108</f>
        <v>0</v>
      </c>
      <c r="AO110" s="35">
        <f>'[1]9 мес.'!AO108+'[1]4 кварт.'!AO108</f>
        <v>0</v>
      </c>
      <c r="AP110" s="35">
        <f>'[1]9 мес.'!AP108+'[1]4 кварт.'!AP108</f>
        <v>0</v>
      </c>
      <c r="AQ110" s="35">
        <f>'[1]9 мес.'!AQ108+'[1]4 кварт.'!AQ108</f>
        <v>2</v>
      </c>
      <c r="AR110" s="35">
        <f>'[1]9 мес.'!AR108+'[1]4 кварт.'!AR108</f>
        <v>0.88600000000000001</v>
      </c>
      <c r="AS110" s="35">
        <f>'[1]9 мес.'!AS108+'[1]4 кварт.'!AS108</f>
        <v>3</v>
      </c>
      <c r="AT110" s="35">
        <f>'[1]9 мес.'!AT108+'[1]4 кварт.'!AT108</f>
        <v>10.534000000000001</v>
      </c>
      <c r="AU110" s="35">
        <f>'[1]9 мес.'!AU108+'[1]4 кварт.'!AU108</f>
        <v>0</v>
      </c>
      <c r="AV110" s="35">
        <f>'[1]9 мес.'!AV108+'[1]4 кварт.'!AV108</f>
        <v>0</v>
      </c>
      <c r="AW110" s="35">
        <f>'[1]9 мес.'!AW108+'[1]4 кварт.'!AW108</f>
        <v>0</v>
      </c>
      <c r="AX110" s="35">
        <f>'[1]9 мес.'!AX108+'[1]4 кварт.'!AX108</f>
        <v>0</v>
      </c>
      <c r="AY110" s="35">
        <f>'[1]9 мес.'!AY108+'[1]4 кварт.'!AY108</f>
        <v>3</v>
      </c>
      <c r="AZ110" s="35">
        <f>'[1]9 мес.'!AZ108+'[1]4 кварт.'!AZ108</f>
        <v>6.0339999999999998</v>
      </c>
      <c r="BA110" s="35">
        <f>'[1]9 мес.'!BA108+'[1]4 кварт.'!BA108</f>
        <v>0</v>
      </c>
      <c r="BB110" s="35">
        <f>'[1]9 мес.'!BB108+'[1]4 кварт.'!BB108</f>
        <v>0</v>
      </c>
      <c r="BC110" s="35">
        <f>'[1]9 мес.'!BC108+'[1]4 кварт.'!BC108</f>
        <v>6.2</v>
      </c>
      <c r="BD110" s="35">
        <f>'[1]9 мес.'!BD108+'[1]4 кварт.'!BD108</f>
        <v>0.628</v>
      </c>
      <c r="BE110" s="36">
        <f>'[1]9 мес.'!BE108+'[1]4 кварт.'!BE108</f>
        <v>0</v>
      </c>
      <c r="BF110" s="37">
        <f>'[1]9 мес.'!BF108+'[1]4 кварт.'!BF108</f>
        <v>50.832000000000001</v>
      </c>
      <c r="BG110" s="38">
        <f t="shared" si="5"/>
        <v>26.264473826980609</v>
      </c>
      <c r="BH110" s="39">
        <v>193.53899999999999</v>
      </c>
    </row>
    <row r="111" spans="1:60" ht="15.75">
      <c r="A111" s="40">
        <v>26</v>
      </c>
      <c r="B111" s="70" t="s">
        <v>137</v>
      </c>
      <c r="C111" s="35">
        <f>'[1]9 мес.'!C109+'[1]4 кварт.'!C109</f>
        <v>180</v>
      </c>
      <c r="D111" s="35">
        <f>'[1]9 мес.'!D109+'[1]4 кварт.'!D109</f>
        <v>86.213999999999999</v>
      </c>
      <c r="E111" s="35">
        <f>'[1]9 мес.'!E109+'[1]4 кварт.'!E109</f>
        <v>60</v>
      </c>
      <c r="F111" s="35">
        <f>'[1]9 мес.'!F109+'[1]4 кварт.'!F109</f>
        <v>15</v>
      </c>
      <c r="G111" s="35">
        <f>'[1]9 мес.'!G109+'[1]4 кварт.'!G109</f>
        <v>8</v>
      </c>
      <c r="H111" s="35">
        <f>'[1]9 мес.'!H109+'[1]4 кварт.'!H109</f>
        <v>0.71599999999999997</v>
      </c>
      <c r="I111" s="35">
        <f>'[1]9 мес.'!I109+'[1]4 кварт.'!I109</f>
        <v>1</v>
      </c>
      <c r="J111" s="35">
        <f>'[1]9 мес.'!J109+'[1]4 кварт.'!J109</f>
        <v>639.4369999999999</v>
      </c>
      <c r="K111" s="35">
        <f>'[1]9 мес.'!K109+'[1]4 кварт.'!K109</f>
        <v>0</v>
      </c>
      <c r="L111" s="35">
        <f>'[1]9 мес.'!L109+'[1]4 кварт.'!L109</f>
        <v>0</v>
      </c>
      <c r="M111" s="35">
        <f>'[1]9 мес.'!M109+'[1]4 кварт.'!M109</f>
        <v>0</v>
      </c>
      <c r="N111" s="35">
        <f>'[1]9 мес.'!N109+'[1]4 кварт.'!N109</f>
        <v>0</v>
      </c>
      <c r="O111" s="35">
        <f>'[1]9 мес.'!O109+'[1]4 кварт.'!O109</f>
        <v>1</v>
      </c>
      <c r="P111" s="35">
        <f>'[1]9 мес.'!P109+'[1]4 кварт.'!P109</f>
        <v>0.58099999999999996</v>
      </c>
      <c r="Q111" s="35">
        <f>'[1]9 мес.'!Q109+'[1]4 кварт.'!Q109</f>
        <v>0</v>
      </c>
      <c r="R111" s="35">
        <f>'[1]9 мес.'!R109+'[1]4 кварт.'!R109</f>
        <v>0</v>
      </c>
      <c r="S111" s="35">
        <f>'[1]9 мес.'!S109+'[1]4 кварт.'!S109</f>
        <v>5</v>
      </c>
      <c r="T111" s="35">
        <f>'[1]9 мес.'!T109+'[1]4 кварт.'!T109</f>
        <v>4.9750000000000005</v>
      </c>
      <c r="U111" s="35">
        <f>'[1]9 мес.'!U109+'[1]4 кварт.'!U109</f>
        <v>1</v>
      </c>
      <c r="V111" s="71">
        <f>'[1]9 мес.'!V109+'[1]4 кварт.'!V109</f>
        <v>1.399</v>
      </c>
      <c r="W111" s="35">
        <f>'[1]9 мес.'!W109+'[1]4 кварт.'!W109</f>
        <v>0</v>
      </c>
      <c r="X111" s="35">
        <f>'[1]9 мес.'!X109+'[1]4 кварт.'!X109</f>
        <v>0</v>
      </c>
      <c r="Y111" s="35">
        <f>'[1]9 мес.'!Y109+'[1]4 кварт.'!Y109</f>
        <v>0</v>
      </c>
      <c r="Z111" s="35">
        <f>'[1]9 мес.'!Z109+'[1]4 кварт.'!Z109</f>
        <v>0</v>
      </c>
      <c r="AA111" s="35">
        <f>'[1]9 мес.'!AA109+'[1]4 кварт.'!AA109</f>
        <v>0</v>
      </c>
      <c r="AB111" s="35">
        <f>'[1]9 мес.'!AB109+'[1]4 кварт.'!AB109</f>
        <v>0</v>
      </c>
      <c r="AC111" s="35">
        <f>'[1]9 мес.'!AC109+'[1]4 кварт.'!AC109</f>
        <v>0</v>
      </c>
      <c r="AD111" s="35">
        <f>'[1]9 мес.'!AD109+'[1]4 кварт.'!AD109</f>
        <v>0</v>
      </c>
      <c r="AE111" s="35">
        <f>'[1]9 мес.'!AE109+'[1]4 кварт.'!AE109</f>
        <v>0</v>
      </c>
      <c r="AF111" s="35">
        <f>'[1]9 мес.'!AF109+'[1]4 кварт.'!AF109</f>
        <v>0</v>
      </c>
      <c r="AG111" s="35">
        <f>'[1]9 мес.'!AG109+'[1]4 кварт.'!AG109</f>
        <v>0</v>
      </c>
      <c r="AH111" s="35">
        <f>'[1]9 мес.'!AH109+'[1]4 кварт.'!AH109</f>
        <v>0</v>
      </c>
      <c r="AI111" s="35">
        <f>'[1]9 мес.'!AI109+'[1]4 кварт.'!AI109</f>
        <v>0</v>
      </c>
      <c r="AJ111" s="35">
        <f>'[1]9 мес.'!AJ109+'[1]4 кварт.'!AJ109</f>
        <v>0</v>
      </c>
      <c r="AK111" s="35">
        <f>'[1]9 мес.'!AK109+'[1]4 кварт.'!AK109</f>
        <v>0</v>
      </c>
      <c r="AL111" s="35">
        <f>'[1]9 мес.'!AL109+'[1]4 кварт.'!AL109</f>
        <v>0</v>
      </c>
      <c r="AM111" s="35">
        <f>'[1]9 мес.'!AM109+'[1]4 кварт.'!AM109</f>
        <v>0</v>
      </c>
      <c r="AN111" s="35">
        <f>'[1]9 мес.'!AN109+'[1]4 кварт.'!AN109</f>
        <v>0</v>
      </c>
      <c r="AO111" s="35">
        <f>'[1]9 мес.'!AO109+'[1]4 кварт.'!AO109</f>
        <v>0</v>
      </c>
      <c r="AP111" s="35">
        <f>'[1]9 мес.'!AP109+'[1]4 кварт.'!AP109</f>
        <v>0</v>
      </c>
      <c r="AQ111" s="35">
        <f>'[1]9 мес.'!AQ109+'[1]4 кварт.'!AQ109</f>
        <v>8</v>
      </c>
      <c r="AR111" s="35">
        <f>'[1]9 мес.'!AR109+'[1]4 кварт.'!AR109</f>
        <v>3.3130000000000002</v>
      </c>
      <c r="AS111" s="35">
        <f>'[1]9 мес.'!AS109+'[1]4 кварт.'!AS109</f>
        <v>4</v>
      </c>
      <c r="AT111" s="35">
        <f>'[1]9 мес.'!AT109+'[1]4 кварт.'!AT109</f>
        <v>19.408000000000001</v>
      </c>
      <c r="AU111" s="35">
        <f>'[1]9 мес.'!AU109+'[1]4 кварт.'!AU109</f>
        <v>18</v>
      </c>
      <c r="AV111" s="35">
        <f>'[1]9 мес.'!AV109+'[1]4 кварт.'!AV109</f>
        <v>2.1139999999999999</v>
      </c>
      <c r="AW111" s="35">
        <f>'[1]9 мес.'!AW109+'[1]4 кварт.'!AW109</f>
        <v>13</v>
      </c>
      <c r="AX111" s="35">
        <f>'[1]9 мес.'!AX109+'[1]4 кварт.'!AX109</f>
        <v>28.834</v>
      </c>
      <c r="AY111" s="35">
        <f>'[1]9 мес.'!AY109+'[1]4 кварт.'!AY109</f>
        <v>10</v>
      </c>
      <c r="AZ111" s="35">
        <f>'[1]9 мес.'!AZ109+'[1]4 кварт.'!AZ109</f>
        <v>7.82</v>
      </c>
      <c r="BA111" s="35">
        <f>'[1]9 мес.'!BA109+'[1]4 кварт.'!BA109</f>
        <v>0</v>
      </c>
      <c r="BB111" s="35">
        <f>'[1]9 мес.'!BB109+'[1]4 кварт.'!BB109</f>
        <v>0</v>
      </c>
      <c r="BC111" s="35">
        <f>'[1]9 мес.'!BC109+'[1]4 кварт.'!BC109</f>
        <v>3.2</v>
      </c>
      <c r="BD111" s="35">
        <f>'[1]9 мес.'!BD109+'[1]4 кварт.'!BD109</f>
        <v>1.3560000000000001</v>
      </c>
      <c r="BE111" s="36">
        <f>'[1]9 мес.'!BE109+'[1]4 кварт.'!BE109</f>
        <v>0</v>
      </c>
      <c r="BF111" s="37">
        <f>'[1]9 мес.'!BF109+'[1]4 кварт.'!BF109</f>
        <v>811.16699999999992</v>
      </c>
      <c r="BG111" s="38">
        <f t="shared" si="5"/>
        <v>123.40969669676979</v>
      </c>
      <c r="BH111" s="39">
        <v>657.29600000000005</v>
      </c>
    </row>
    <row r="112" spans="1:60" ht="15.75">
      <c r="A112" s="41"/>
      <c r="B112" s="66" t="s">
        <v>66</v>
      </c>
      <c r="C112" s="43">
        <f>SUM(C86:C111)</f>
        <v>337.2</v>
      </c>
      <c r="D112" s="43">
        <f t="shared" ref="D112:BF112" si="6">SUM(D86:D111)</f>
        <v>150.458</v>
      </c>
      <c r="E112" s="43">
        <f t="shared" si="6"/>
        <v>1622</v>
      </c>
      <c r="F112" s="43">
        <f t="shared" si="6"/>
        <v>405.95499999999998</v>
      </c>
      <c r="G112" s="43">
        <f t="shared" si="6"/>
        <v>259.5</v>
      </c>
      <c r="H112" s="43">
        <f t="shared" si="6"/>
        <v>77.312999999999988</v>
      </c>
      <c r="I112" s="43">
        <f t="shared" si="6"/>
        <v>12.582000000000001</v>
      </c>
      <c r="J112" s="43">
        <f t="shared" si="6"/>
        <v>5561.7020000000002</v>
      </c>
      <c r="K112" s="43">
        <f t="shared" si="6"/>
        <v>0</v>
      </c>
      <c r="L112" s="43">
        <f t="shared" si="6"/>
        <v>0</v>
      </c>
      <c r="M112" s="43">
        <f t="shared" si="6"/>
        <v>0</v>
      </c>
      <c r="N112" s="43">
        <f t="shared" si="6"/>
        <v>0</v>
      </c>
      <c r="O112" s="43">
        <f t="shared" si="6"/>
        <v>10.8</v>
      </c>
      <c r="P112" s="43">
        <f t="shared" si="6"/>
        <v>26.812000000000001</v>
      </c>
      <c r="Q112" s="43">
        <f t="shared" si="6"/>
        <v>798.19999999999993</v>
      </c>
      <c r="R112" s="43">
        <f t="shared" si="6"/>
        <v>926.13099999999997</v>
      </c>
      <c r="S112" s="43">
        <f t="shared" si="6"/>
        <v>45</v>
      </c>
      <c r="T112" s="43">
        <f t="shared" si="6"/>
        <v>40.801000000000002</v>
      </c>
      <c r="U112" s="43">
        <f t="shared" si="6"/>
        <v>33</v>
      </c>
      <c r="V112" s="43">
        <f t="shared" si="6"/>
        <v>307.76300000000003</v>
      </c>
      <c r="W112" s="43">
        <f t="shared" si="6"/>
        <v>81</v>
      </c>
      <c r="X112" s="43">
        <f t="shared" si="6"/>
        <v>230.11199999999999</v>
      </c>
      <c r="Y112" s="43">
        <f t="shared" si="6"/>
        <v>38.5</v>
      </c>
      <c r="Z112" s="43">
        <f t="shared" si="6"/>
        <v>64.75</v>
      </c>
      <c r="AA112" s="43">
        <f t="shared" si="6"/>
        <v>231.79999999999998</v>
      </c>
      <c r="AB112" s="43">
        <f t="shared" si="6"/>
        <v>124.28700000000001</v>
      </c>
      <c r="AC112" s="43">
        <f t="shared" si="6"/>
        <v>0</v>
      </c>
      <c r="AD112" s="43">
        <f t="shared" si="6"/>
        <v>0</v>
      </c>
      <c r="AE112" s="43">
        <f t="shared" si="6"/>
        <v>399</v>
      </c>
      <c r="AF112" s="43">
        <f t="shared" si="6"/>
        <v>780.48400000000015</v>
      </c>
      <c r="AG112" s="43">
        <f t="shared" si="6"/>
        <v>2</v>
      </c>
      <c r="AH112" s="43">
        <f t="shared" si="6"/>
        <v>1.571</v>
      </c>
      <c r="AI112" s="43">
        <f t="shared" si="6"/>
        <v>3.4</v>
      </c>
      <c r="AJ112" s="43">
        <f t="shared" si="6"/>
        <v>2.359</v>
      </c>
      <c r="AK112" s="43">
        <f t="shared" si="6"/>
        <v>2</v>
      </c>
      <c r="AL112" s="43">
        <f t="shared" si="6"/>
        <v>1.9359999999999999</v>
      </c>
      <c r="AM112" s="43">
        <f t="shared" si="6"/>
        <v>35</v>
      </c>
      <c r="AN112" s="43">
        <f t="shared" si="6"/>
        <v>66.923000000000002</v>
      </c>
      <c r="AO112" s="43">
        <f t="shared" si="6"/>
        <v>2</v>
      </c>
      <c r="AP112" s="43">
        <f t="shared" si="6"/>
        <v>13.427</v>
      </c>
      <c r="AQ112" s="43">
        <f t="shared" si="6"/>
        <v>537</v>
      </c>
      <c r="AR112" s="43">
        <f t="shared" si="6"/>
        <v>736.96600000000001</v>
      </c>
      <c r="AS112" s="43">
        <f t="shared" si="6"/>
        <v>25</v>
      </c>
      <c r="AT112" s="43">
        <f t="shared" si="6"/>
        <v>113.01200000000001</v>
      </c>
      <c r="AU112" s="43">
        <f t="shared" si="6"/>
        <v>260</v>
      </c>
      <c r="AV112" s="43">
        <f t="shared" si="6"/>
        <v>29.427000000000003</v>
      </c>
      <c r="AW112" s="43">
        <f t="shared" si="6"/>
        <v>516</v>
      </c>
      <c r="AX112" s="43">
        <f t="shared" si="6"/>
        <v>533.10899999999992</v>
      </c>
      <c r="AY112" s="43">
        <f t="shared" si="6"/>
        <v>153</v>
      </c>
      <c r="AZ112" s="43">
        <f t="shared" si="6"/>
        <v>184.65100000000001</v>
      </c>
      <c r="BA112" s="43">
        <f t="shared" si="6"/>
        <v>0</v>
      </c>
      <c r="BB112" s="43">
        <f t="shared" si="6"/>
        <v>0</v>
      </c>
      <c r="BC112" s="43">
        <f t="shared" si="6"/>
        <v>113.20000000000005</v>
      </c>
      <c r="BD112" s="43">
        <f t="shared" si="6"/>
        <v>129.07599999999996</v>
      </c>
      <c r="BE112" s="44">
        <f t="shared" si="6"/>
        <v>0</v>
      </c>
      <c r="BF112" s="72">
        <f t="shared" si="6"/>
        <v>10509.025</v>
      </c>
      <c r="BG112" s="38">
        <f t="shared" si="5"/>
        <v>124.35133991829443</v>
      </c>
      <c r="BH112" s="73">
        <f>SUM(BH86:BH111)</f>
        <v>8451.0749999999989</v>
      </c>
    </row>
    <row r="113" spans="1:60" ht="15.75">
      <c r="A113" s="65"/>
      <c r="B113" s="74" t="s">
        <v>138</v>
      </c>
      <c r="C113" s="75">
        <f>C112+C83+C54+C32</f>
        <v>530.65</v>
      </c>
      <c r="D113" s="75">
        <f t="shared" ref="D113:BF113" si="7">D112+D83+D54+D32</f>
        <v>256.62299999999999</v>
      </c>
      <c r="E113" s="75">
        <f t="shared" si="7"/>
        <v>4330.2</v>
      </c>
      <c r="F113" s="75">
        <f t="shared" si="7"/>
        <v>1102.7560000000001</v>
      </c>
      <c r="G113" s="75">
        <f t="shared" si="7"/>
        <v>540.79999999999995</v>
      </c>
      <c r="H113" s="75">
        <f t="shared" si="7"/>
        <v>163.91800000000001</v>
      </c>
      <c r="I113" s="75">
        <f t="shared" si="7"/>
        <v>30.582000000000001</v>
      </c>
      <c r="J113" s="75">
        <f t="shared" si="7"/>
        <v>9344.0669999999991</v>
      </c>
      <c r="K113" s="76">
        <f t="shared" si="7"/>
        <v>252</v>
      </c>
      <c r="L113" s="75">
        <f t="shared" si="7"/>
        <v>124.57499999999999</v>
      </c>
      <c r="M113" s="75">
        <f t="shared" si="7"/>
        <v>0</v>
      </c>
      <c r="N113" s="75">
        <f t="shared" si="7"/>
        <v>0</v>
      </c>
      <c r="O113" s="75">
        <f t="shared" si="7"/>
        <v>70.8</v>
      </c>
      <c r="P113" s="75">
        <f t="shared" si="7"/>
        <v>145.31100000000001</v>
      </c>
      <c r="Q113" s="75">
        <f t="shared" si="7"/>
        <v>2640.2999999999997</v>
      </c>
      <c r="R113" s="75">
        <f t="shared" si="7"/>
        <v>3072.2</v>
      </c>
      <c r="S113" s="75">
        <f t="shared" si="7"/>
        <v>75</v>
      </c>
      <c r="T113" s="75">
        <f t="shared" si="7"/>
        <v>81.500999999999991</v>
      </c>
      <c r="U113" s="75">
        <f t="shared" si="7"/>
        <v>78</v>
      </c>
      <c r="V113" s="75">
        <f t="shared" si="7"/>
        <v>487.62200000000001</v>
      </c>
      <c r="W113" s="75">
        <f t="shared" si="7"/>
        <v>291</v>
      </c>
      <c r="X113" s="75">
        <f t="shared" si="7"/>
        <v>945.71</v>
      </c>
      <c r="Y113" s="75">
        <f t="shared" si="7"/>
        <v>111.35000000000001</v>
      </c>
      <c r="Z113" s="75">
        <f t="shared" si="7"/>
        <v>155.62700000000001</v>
      </c>
      <c r="AA113" s="75">
        <f t="shared" si="7"/>
        <v>489.4</v>
      </c>
      <c r="AB113" s="75">
        <f t="shared" si="7"/>
        <v>566.952</v>
      </c>
      <c r="AC113" s="75">
        <f t="shared" si="7"/>
        <v>6</v>
      </c>
      <c r="AD113" s="75">
        <f t="shared" si="7"/>
        <v>3.9590000000000001</v>
      </c>
      <c r="AE113" s="75">
        <f t="shared" si="7"/>
        <v>640.1</v>
      </c>
      <c r="AF113" s="75">
        <f t="shared" si="7"/>
        <v>1148.0030000000002</v>
      </c>
      <c r="AG113" s="75">
        <f t="shared" si="7"/>
        <v>544.9</v>
      </c>
      <c r="AH113" s="75">
        <f t="shared" si="7"/>
        <v>900.59799999999996</v>
      </c>
      <c r="AI113" s="75">
        <f t="shared" si="7"/>
        <v>138.30000000000001</v>
      </c>
      <c r="AJ113" s="75">
        <f t="shared" si="7"/>
        <v>143.429</v>
      </c>
      <c r="AK113" s="75">
        <f t="shared" si="7"/>
        <v>274.3</v>
      </c>
      <c r="AL113" s="75">
        <f t="shared" si="7"/>
        <v>241.75099999999998</v>
      </c>
      <c r="AM113" s="75">
        <f t="shared" si="7"/>
        <v>482.5</v>
      </c>
      <c r="AN113" s="75">
        <f t="shared" si="7"/>
        <v>654.32300000000009</v>
      </c>
      <c r="AO113" s="75">
        <f t="shared" si="7"/>
        <v>47</v>
      </c>
      <c r="AP113" s="75">
        <f t="shared" si="7"/>
        <v>149.06899999999999</v>
      </c>
      <c r="AQ113" s="77">
        <f t="shared" si="7"/>
        <v>2398</v>
      </c>
      <c r="AR113" s="75">
        <f t="shared" si="7"/>
        <v>3292.8240000000001</v>
      </c>
      <c r="AS113" s="75">
        <f t="shared" si="7"/>
        <v>43</v>
      </c>
      <c r="AT113" s="75">
        <f t="shared" si="7"/>
        <v>268.19299999999998</v>
      </c>
      <c r="AU113" s="75">
        <f t="shared" si="7"/>
        <v>868.7</v>
      </c>
      <c r="AV113" s="75">
        <f t="shared" si="7"/>
        <v>446.108</v>
      </c>
      <c r="AW113" s="75">
        <f t="shared" si="7"/>
        <v>959</v>
      </c>
      <c r="AX113" s="75">
        <f t="shared" si="7"/>
        <v>795.67099999999982</v>
      </c>
      <c r="AY113" s="75">
        <f t="shared" si="7"/>
        <v>198</v>
      </c>
      <c r="AZ113" s="75">
        <f t="shared" si="7"/>
        <v>252.61900000000003</v>
      </c>
      <c r="BA113" s="75">
        <f t="shared" si="7"/>
        <v>0</v>
      </c>
      <c r="BB113" s="75">
        <f t="shared" si="7"/>
        <v>0</v>
      </c>
      <c r="BC113" s="75">
        <f t="shared" si="7"/>
        <v>711.25</v>
      </c>
      <c r="BD113" s="75">
        <f t="shared" si="7"/>
        <v>577.91000000000008</v>
      </c>
      <c r="BE113" s="78">
        <f t="shared" si="7"/>
        <v>244.36600000000001</v>
      </c>
      <c r="BF113" s="79">
        <f t="shared" si="7"/>
        <v>25565.685000000001</v>
      </c>
      <c r="BG113" s="38">
        <f t="shared" si="5"/>
        <v>104.60287792796845</v>
      </c>
      <c r="BH113" s="80">
        <f>BH112+BH83+BH54+BH32</f>
        <v>24440.709000000003</v>
      </c>
    </row>
  </sheetData>
  <mergeCells count="113">
    <mergeCell ref="AU84:AV84"/>
    <mergeCell ref="AW84:AX84"/>
    <mergeCell ref="AY84:AZ84"/>
    <mergeCell ref="BA84:BB84"/>
    <mergeCell ref="BC84:BD84"/>
    <mergeCell ref="AI84:AJ84"/>
    <mergeCell ref="AK84:AL84"/>
    <mergeCell ref="AM84:AN84"/>
    <mergeCell ref="AO84:AP84"/>
    <mergeCell ref="AQ84:AR84"/>
    <mergeCell ref="AS84:AT84"/>
    <mergeCell ref="W84:X84"/>
    <mergeCell ref="Y84:Z84"/>
    <mergeCell ref="AA84:AB84"/>
    <mergeCell ref="AC84:AD84"/>
    <mergeCell ref="AE84:AF84"/>
    <mergeCell ref="AG84:AH84"/>
    <mergeCell ref="K84:L84"/>
    <mergeCell ref="M84:N84"/>
    <mergeCell ref="O84:P84"/>
    <mergeCell ref="Q84:R84"/>
    <mergeCell ref="S84:T84"/>
    <mergeCell ref="U84:V84"/>
    <mergeCell ref="AU55:AV55"/>
    <mergeCell ref="AW55:AX55"/>
    <mergeCell ref="AY55:AZ55"/>
    <mergeCell ref="BA55:BB55"/>
    <mergeCell ref="BC55:BD55"/>
    <mergeCell ref="B84:B85"/>
    <mergeCell ref="C84:D84"/>
    <mergeCell ref="E84:F84"/>
    <mergeCell ref="G84:H84"/>
    <mergeCell ref="I84:J84"/>
    <mergeCell ref="AI55:AJ55"/>
    <mergeCell ref="AK55:AL55"/>
    <mergeCell ref="AM55:AN55"/>
    <mergeCell ref="AO55:AP55"/>
    <mergeCell ref="AQ55:AR55"/>
    <mergeCell ref="AS55:AT55"/>
    <mergeCell ref="W55:X55"/>
    <mergeCell ref="Y55:Z55"/>
    <mergeCell ref="AA55:AB55"/>
    <mergeCell ref="AC55:AD55"/>
    <mergeCell ref="AE55:AF55"/>
    <mergeCell ref="AG55:AH55"/>
    <mergeCell ref="K55:L55"/>
    <mergeCell ref="M55:N55"/>
    <mergeCell ref="O55:P55"/>
    <mergeCell ref="Q55:R55"/>
    <mergeCell ref="S55:T55"/>
    <mergeCell ref="U55:V55"/>
    <mergeCell ref="AU33:AV33"/>
    <mergeCell ref="AW33:AX33"/>
    <mergeCell ref="AY33:AZ33"/>
    <mergeCell ref="BA33:BB33"/>
    <mergeCell ref="BC33:BD33"/>
    <mergeCell ref="B55:B56"/>
    <mergeCell ref="C55:D55"/>
    <mergeCell ref="E55:F55"/>
    <mergeCell ref="G55:H55"/>
    <mergeCell ref="I55:J55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K33:L33"/>
    <mergeCell ref="M33:N33"/>
    <mergeCell ref="O33:P33"/>
    <mergeCell ref="Q33:R33"/>
    <mergeCell ref="S33:T33"/>
    <mergeCell ref="U33:V33"/>
    <mergeCell ref="AU4:AV4"/>
    <mergeCell ref="AW4:AX4"/>
    <mergeCell ref="AY4:AZ4"/>
    <mergeCell ref="BA4:BB4"/>
    <mergeCell ref="BC4:BD4"/>
    <mergeCell ref="B33:B34"/>
    <mergeCell ref="C33:D33"/>
    <mergeCell ref="E33:F33"/>
    <mergeCell ref="G33:H33"/>
    <mergeCell ref="I33:J33"/>
    <mergeCell ref="AI4:AJ4"/>
    <mergeCell ref="AK4:AL4"/>
    <mergeCell ref="AM4:AN4"/>
    <mergeCell ref="AO4:AP4"/>
    <mergeCell ref="AQ4:AR4"/>
    <mergeCell ref="AS4:AT4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A4:A5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2015-01-21T09:52:14Z</dcterms:modified>
</cp:coreProperties>
</file>