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 1-й кв" sheetId="4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U112" i="4"/>
  <c r="BT112"/>
  <c r="BS112"/>
  <c r="BR112"/>
  <c r="BQ112"/>
  <c r="BP112"/>
  <c r="BO112"/>
  <c r="BN112"/>
  <c r="BM112"/>
  <c r="BL112"/>
  <c r="BK112"/>
  <c r="BJ112"/>
  <c r="BW111"/>
  <c r="BG111"/>
  <c r="BE111"/>
  <c r="BD111"/>
  <c r="BC111"/>
  <c r="BB111"/>
  <c r="BA111"/>
  <c r="AZ111"/>
  <c r="AY111"/>
  <c r="AX111"/>
  <c r="AW111"/>
  <c r="AV111"/>
  <c r="AU111"/>
  <c r="AT111"/>
  <c r="AS111"/>
  <c r="AR111"/>
  <c r="AQ111"/>
  <c r="AP111"/>
  <c r="AO111"/>
  <c r="AN111"/>
  <c r="AM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BE110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BF110"/>
  <c r="BH110"/>
  <c r="C110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BF109"/>
  <c r="BH109"/>
  <c r="C109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F108"/>
  <c r="BH108"/>
  <c r="C108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F107"/>
  <c r="BH107"/>
  <c r="C107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F106"/>
  <c r="BH106"/>
  <c r="C106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BF105"/>
  <c r="BH105"/>
  <c r="C105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BF104"/>
  <c r="BH104"/>
  <c r="C104"/>
  <c r="BE103"/>
  <c r="BD103"/>
  <c r="BC103"/>
  <c r="BB103"/>
  <c r="BA103"/>
  <c r="AZ103"/>
  <c r="AY103"/>
  <c r="AX103"/>
  <c r="AW103"/>
  <c r="AV103"/>
  <c r="AU103"/>
  <c r="AT103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BF103"/>
  <c r="BH103"/>
  <c r="C103"/>
  <c r="BE102"/>
  <c r="BD102"/>
  <c r="BC102"/>
  <c r="BB102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BF102"/>
  <c r="BH102"/>
  <c r="C102"/>
  <c r="BE101"/>
  <c r="BD101"/>
  <c r="BC101"/>
  <c r="BB101"/>
  <c r="BA101"/>
  <c r="AZ101"/>
  <c r="AY101"/>
  <c r="AX101"/>
  <c r="AW101"/>
  <c r="AV101"/>
  <c r="AU101"/>
  <c r="AT101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BF101"/>
  <c r="BH101"/>
  <c r="C101"/>
  <c r="BE100"/>
  <c r="BD100"/>
  <c r="BC100"/>
  <c r="BB100"/>
  <c r="BA100"/>
  <c r="AZ100"/>
  <c r="AY100"/>
  <c r="AX100"/>
  <c r="AW100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BF100"/>
  <c r="BH100"/>
  <c r="C100"/>
  <c r="BE99"/>
  <c r="BD99"/>
  <c r="BC99"/>
  <c r="BB99"/>
  <c r="BA99"/>
  <c r="AZ99"/>
  <c r="AY99"/>
  <c r="AX99"/>
  <c r="AW99"/>
  <c r="AV99"/>
  <c r="AU99"/>
  <c r="AT99"/>
  <c r="AS99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BF99"/>
  <c r="BH99"/>
  <c r="C99"/>
  <c r="BE98"/>
  <c r="BD98"/>
  <c r="BC98"/>
  <c r="BB98"/>
  <c r="BA98"/>
  <c r="AZ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BF98"/>
  <c r="BH98"/>
  <c r="C98"/>
  <c r="BE97"/>
  <c r="BD97"/>
  <c r="BC97"/>
  <c r="BB97"/>
  <c r="BA97"/>
  <c r="AZ97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BF97"/>
  <c r="BH97"/>
  <c r="C97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BF96"/>
  <c r="BH96"/>
  <c r="C96"/>
  <c r="BE95"/>
  <c r="BD95"/>
  <c r="BC95"/>
  <c r="BB95"/>
  <c r="BA95"/>
  <c r="AZ95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BF95"/>
  <c r="BH95"/>
  <c r="C95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BF94"/>
  <c r="BH94"/>
  <c r="C94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BF93"/>
  <c r="BH93"/>
  <c r="C93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F92"/>
  <c r="BH92"/>
  <c r="C92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F91"/>
  <c r="BH91"/>
  <c r="C91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F90"/>
  <c r="BH90"/>
  <c r="C90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BF89"/>
  <c r="BH89"/>
  <c r="C89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BF88"/>
  <c r="BH88"/>
  <c r="C88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BF87"/>
  <c r="BH87"/>
  <c r="C87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BF86"/>
  <c r="BH86"/>
  <c r="C86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BF85"/>
  <c r="C85"/>
  <c r="BX82"/>
  <c r="BW82"/>
  <c r="BG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BF81"/>
  <c r="BH81"/>
  <c r="C81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BF80"/>
  <c r="BH80"/>
  <c r="C80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BF79"/>
  <c r="BH79"/>
  <c r="C79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BF78"/>
  <c r="BH78"/>
  <c r="C78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BF77"/>
  <c r="BH77"/>
  <c r="C77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F76"/>
  <c r="BH76"/>
  <c r="C76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F75"/>
  <c r="BH75"/>
  <c r="C75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F74"/>
  <c r="BH74"/>
  <c r="C74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F73"/>
  <c r="BH73"/>
  <c r="C73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F72"/>
  <c r="BH72"/>
  <c r="C72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BF71"/>
  <c r="BH71"/>
  <c r="C71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BF70"/>
  <c r="BH70"/>
  <c r="C70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BF69"/>
  <c r="BH69"/>
  <c r="C69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BF68"/>
  <c r="BH68"/>
  <c r="C68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BF67"/>
  <c r="BH67"/>
  <c r="C67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BF66"/>
  <c r="BH66"/>
  <c r="C66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BF65"/>
  <c r="BH65"/>
  <c r="C65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BF64"/>
  <c r="BH64"/>
  <c r="C64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BF63"/>
  <c r="BH63"/>
  <c r="C63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BF62"/>
  <c r="BH62"/>
  <c r="C62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BF61"/>
  <c r="BH61"/>
  <c r="C61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BF60"/>
  <c r="BH60"/>
  <c r="C60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F59"/>
  <c r="BH59"/>
  <c r="C59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F58"/>
  <c r="BH58"/>
  <c r="C58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F57"/>
  <c r="BH57"/>
  <c r="C57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F56"/>
  <c r="C56"/>
  <c r="BG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BF52"/>
  <c r="BH52"/>
  <c r="C52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BF51"/>
  <c r="BH51"/>
  <c r="C51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BF50"/>
  <c r="BH50"/>
  <c r="C50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BF49"/>
  <c r="BH49"/>
  <c r="C49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BF48"/>
  <c r="BH48"/>
  <c r="C48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BF47"/>
  <c r="BH47"/>
  <c r="C47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BF46"/>
  <c r="BH46"/>
  <c r="C46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BF45"/>
  <c r="BH45"/>
  <c r="C45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BF44"/>
  <c r="BH44"/>
  <c r="C44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BF43"/>
  <c r="BH43"/>
  <c r="C43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BF42"/>
  <c r="BH42"/>
  <c r="C42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BF41"/>
  <c r="BH41"/>
  <c r="C41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BF40"/>
  <c r="BH40"/>
  <c r="C40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BF39"/>
  <c r="BH39"/>
  <c r="C39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BF38"/>
  <c r="BH38"/>
  <c r="C38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BF37"/>
  <c r="BH37"/>
  <c r="C37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BF36"/>
  <c r="BH36"/>
  <c r="C36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BF35"/>
  <c r="BH35"/>
  <c r="C35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BF34"/>
  <c r="C34"/>
  <c r="BG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BF30"/>
  <c r="BH30"/>
  <c r="C30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BF29"/>
  <c r="BH29"/>
  <c r="C29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BF28"/>
  <c r="BH28"/>
  <c r="C28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BF27"/>
  <c r="BH27"/>
  <c r="C27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BF26"/>
  <c r="BH26"/>
  <c r="C26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BF25"/>
  <c r="BH25"/>
  <c r="C25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BF24"/>
  <c r="BH24"/>
  <c r="C24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BF23"/>
  <c r="BH23"/>
  <c r="C23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BF22"/>
  <c r="BH22"/>
  <c r="C22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BF21"/>
  <c r="BH21"/>
  <c r="C21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BF20"/>
  <c r="BH20"/>
  <c r="C20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BF19"/>
  <c r="BH19"/>
  <c r="C19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BF18"/>
  <c r="BH18"/>
  <c r="C18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BF17"/>
  <c r="BH17"/>
  <c r="C17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BF16"/>
  <c r="BH16"/>
  <c r="C16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BF15"/>
  <c r="BH15"/>
  <c r="C15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BF14"/>
  <c r="BH14"/>
  <c r="C14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BF13"/>
  <c r="BH13"/>
  <c r="C13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BF12"/>
  <c r="BH12"/>
  <c r="C12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BF11"/>
  <c r="BH11"/>
  <c r="C11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BF10"/>
  <c r="BH10"/>
  <c r="C10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BF9"/>
  <c r="BH9"/>
  <c r="C9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BF8"/>
  <c r="BH8"/>
  <c r="C8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BF7"/>
  <c r="BH7"/>
  <c r="C7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BF6"/>
  <c r="BH6"/>
  <c r="C6"/>
  <c r="BE5"/>
  <c r="BE112"/>
  <c r="BD5"/>
  <c r="BD112"/>
  <c r="BC5"/>
  <c r="BC112"/>
  <c r="BB5"/>
  <c r="BB112"/>
  <c r="BA5"/>
  <c r="BA112"/>
  <c r="AZ5"/>
  <c r="AZ112"/>
  <c r="AY5"/>
  <c r="AY112"/>
  <c r="AX5"/>
  <c r="AX112"/>
  <c r="AW5"/>
  <c r="AW112"/>
  <c r="AV5"/>
  <c r="AV112"/>
  <c r="AU5"/>
  <c r="AU112"/>
  <c r="AT5"/>
  <c r="AT112"/>
  <c r="AS5"/>
  <c r="AS112"/>
  <c r="AR5"/>
  <c r="AR112"/>
  <c r="AQ5"/>
  <c r="AQ112"/>
  <c r="AP5"/>
  <c r="AP112"/>
  <c r="AO5"/>
  <c r="AO112"/>
  <c r="AN5"/>
  <c r="AN112"/>
  <c r="AM5"/>
  <c r="AM112"/>
  <c r="AL5"/>
  <c r="AL112"/>
  <c r="AK5"/>
  <c r="AK112"/>
  <c r="AJ5"/>
  <c r="AJ112"/>
  <c r="AI5"/>
  <c r="AI112"/>
  <c r="AH5"/>
  <c r="AH112"/>
  <c r="AG5"/>
  <c r="AG112"/>
  <c r="AF5"/>
  <c r="AF112"/>
  <c r="AE5"/>
  <c r="AE112"/>
  <c r="AD5"/>
  <c r="AD112"/>
  <c r="AC5"/>
  <c r="AC112"/>
  <c r="AB5"/>
  <c r="AB112"/>
  <c r="AA5"/>
  <c r="AA112"/>
  <c r="Z5"/>
  <c r="Z112"/>
  <c r="Y5"/>
  <c r="Y112"/>
  <c r="X5"/>
  <c r="X112"/>
  <c r="W5"/>
  <c r="W112"/>
  <c r="V5"/>
  <c r="V112"/>
  <c r="U5"/>
  <c r="U112"/>
  <c r="T5"/>
  <c r="T112"/>
  <c r="S5"/>
  <c r="S112"/>
  <c r="R5"/>
  <c r="R112"/>
  <c r="Q5"/>
  <c r="Q112"/>
  <c r="P5"/>
  <c r="P112"/>
  <c r="O5"/>
  <c r="O112"/>
  <c r="N5"/>
  <c r="N112"/>
  <c r="M5"/>
  <c r="M112"/>
  <c r="L5"/>
  <c r="L112"/>
  <c r="K5"/>
  <c r="K112"/>
  <c r="J5"/>
  <c r="J112"/>
  <c r="I5"/>
  <c r="I112"/>
  <c r="H5"/>
  <c r="H112"/>
  <c r="G5"/>
  <c r="G112"/>
  <c r="F5"/>
  <c r="F112"/>
  <c r="E5"/>
  <c r="E112"/>
  <c r="D5"/>
  <c r="D112"/>
  <c r="C5"/>
  <c r="C112"/>
  <c r="BG112"/>
  <c r="BF53"/>
  <c r="BH53"/>
  <c r="BH34"/>
  <c r="BF82"/>
  <c r="BH82"/>
  <c r="BH56"/>
  <c r="BF111"/>
  <c r="BH85"/>
  <c r="BF5"/>
  <c r="BF31"/>
  <c r="BH31"/>
  <c r="BH5"/>
  <c r="BF112"/>
  <c r="BH112"/>
  <c r="BH111"/>
</calcChain>
</file>

<file path=xl/sharedStrings.xml><?xml version="1.0" encoding="utf-8"?>
<sst xmlns="http://schemas.openxmlformats.org/spreadsheetml/2006/main" count="621" uniqueCount="192">
  <si>
    <t>Гатчинское ш., д. 2</t>
  </si>
  <si>
    <t>Адрес</t>
  </si>
  <si>
    <t>№ п/п</t>
  </si>
  <si>
    <t>ремонт кровли</t>
  </si>
  <si>
    <t>герметизация</t>
  </si>
  <si>
    <t>ремонт и окраска фасадов</t>
  </si>
  <si>
    <t>косметический ремонт л/кл</t>
  </si>
  <si>
    <t>замена водосточных труб</t>
  </si>
  <si>
    <t>ремонт квартир (после протечек,пожара,умерших)</t>
  </si>
  <si>
    <t>ремонт вент каналов</t>
  </si>
  <si>
    <t>ремонт отмосток</t>
  </si>
  <si>
    <t>ремонт и замена дверей</t>
  </si>
  <si>
    <t>установка метал.дверей и решеток</t>
  </si>
  <si>
    <t>ремонт и замена окон</t>
  </si>
  <si>
    <t>ремонт и восстанов. Полов МОП</t>
  </si>
  <si>
    <t>ремонт балконов,лестниц,козырьков в подъезды,подвалы,над балконами</t>
  </si>
  <si>
    <t>ремонт мусоропродводов(шиберов,стволов,клапанов)</t>
  </si>
  <si>
    <t>ремонт труб ГВС</t>
  </si>
  <si>
    <t>ремонт труб ХВС</t>
  </si>
  <si>
    <t>ремонт труб ЦО</t>
  </si>
  <si>
    <t>ремонт труб канализации</t>
  </si>
  <si>
    <t>замена отопительных приборов</t>
  </si>
  <si>
    <t>замена и ремонт запорной арматуры систем ЦО,ГВС,ХВС</t>
  </si>
  <si>
    <t>замена счетчика, насоса ЦО,ГВС,ХВС</t>
  </si>
  <si>
    <t>замена и ремонт эл.проводки</t>
  </si>
  <si>
    <t>замена и ремонт аппаратов защиты,установ.арматуры</t>
  </si>
  <si>
    <t>ремонт ГРЩ,ВРУ,ЭЩ и т.д.</t>
  </si>
  <si>
    <t>Ремонт и восстан.тротуар,дорожек,проезд</t>
  </si>
  <si>
    <t>АВР</t>
  </si>
  <si>
    <t>Антисептирование</t>
  </si>
  <si>
    <t>Всего по дому вып. Т.Р</t>
  </si>
  <si>
    <t>План ТР год  (ЖКС №4)       24 440,8</t>
  </si>
  <si>
    <t>% вып. за 3  мес.</t>
  </si>
  <si>
    <t>установка,ремонт и окраска скамеек</t>
  </si>
  <si>
    <t>озеленение и восстановление ограждений газонов</t>
  </si>
  <si>
    <t>осушение подвалов</t>
  </si>
  <si>
    <t>снос деревьев</t>
  </si>
  <si>
    <t xml:space="preserve">остекление </t>
  </si>
  <si>
    <t>восстановление освещения,Т.О.</t>
  </si>
  <si>
    <t xml:space="preserve">Всего по дому </t>
  </si>
  <si>
    <t>Очистка кровли от снега</t>
  </si>
  <si>
    <t>План на дом</t>
  </si>
  <si>
    <t>м2</t>
  </si>
  <si>
    <t>тыс.руб</t>
  </si>
  <si>
    <t>м/п</t>
  </si>
  <si>
    <t>шт.</t>
  </si>
  <si>
    <t>п/м</t>
  </si>
  <si>
    <t>руб.</t>
  </si>
  <si>
    <t>%</t>
  </si>
  <si>
    <t>ед.</t>
  </si>
  <si>
    <t>Красносельское ш., д. 36</t>
  </si>
  <si>
    <t>Красносельское ш., д. 38</t>
  </si>
  <si>
    <t>Коммунаров, д. 114</t>
  </si>
  <si>
    <t>Коммунаров, д. 116/1</t>
  </si>
  <si>
    <t>116к1</t>
  </si>
  <si>
    <t>Коммунаров, д. 116/2</t>
  </si>
  <si>
    <t>116к2</t>
  </si>
  <si>
    <t>Коммунаров, д. 118</t>
  </si>
  <si>
    <t>Коммунаров, д. 118/1</t>
  </si>
  <si>
    <t>118к1</t>
  </si>
  <si>
    <t>Коммунаров, д. 118/2</t>
  </si>
  <si>
    <t>118к2</t>
  </si>
  <si>
    <t>Заречная, д. 2</t>
  </si>
  <si>
    <t>Заречная, д. 4</t>
  </si>
  <si>
    <t>Заречная, д. 10</t>
  </si>
  <si>
    <t>Заречная, д. 12</t>
  </si>
  <si>
    <t>Заречная, д. 14</t>
  </si>
  <si>
    <t>Заречная, д. 16</t>
  </si>
  <si>
    <t>Школьная, д. 43</t>
  </si>
  <si>
    <t>Красносельское ш., д. 40</t>
  </si>
  <si>
    <t>Красносельское ш., д. 42</t>
  </si>
  <si>
    <t>Красносельское ш., д. 44</t>
  </si>
  <si>
    <t>Красносельское ш., д. 44/3</t>
  </si>
  <si>
    <t>44к3</t>
  </si>
  <si>
    <t>Красносельское ш., д. 46</t>
  </si>
  <si>
    <t>Красносельское ш., д. 46/2</t>
  </si>
  <si>
    <t>46к2</t>
  </si>
  <si>
    <t>Красносельское ш., д. 46/3</t>
  </si>
  <si>
    <t>46к3</t>
  </si>
  <si>
    <t>Красносельское ш., д. 46/4</t>
  </si>
  <si>
    <t>46к4</t>
  </si>
  <si>
    <t>Коммунаров, д. 120/1</t>
  </si>
  <si>
    <t>Коммунаров, д. 122/1</t>
  </si>
  <si>
    <t>Коммунаров, д. 124</t>
  </si>
  <si>
    <t>Итого:</t>
  </si>
  <si>
    <t>П.Пасечника, д. 1/2</t>
  </si>
  <si>
    <t>1к2</t>
  </si>
  <si>
    <t>П.Пасечника, д. 1/3</t>
  </si>
  <si>
    <t>1к3</t>
  </si>
  <si>
    <t>П.Пасечника, д. 2</t>
  </si>
  <si>
    <t>П.Пасечника, д. 4</t>
  </si>
  <si>
    <t>П.Пасечника, д. 5/1</t>
  </si>
  <si>
    <t>5к1</t>
  </si>
  <si>
    <t>П.Пасечника, д. 5/2</t>
  </si>
  <si>
    <t>5к2</t>
  </si>
  <si>
    <t>П.Пасечника, д. 6</t>
  </si>
  <si>
    <t>П.Пасечника, д. 7</t>
  </si>
  <si>
    <t>П.Пасечника, д. 8</t>
  </si>
  <si>
    <t>П.Пасечника, д. 9</t>
  </si>
  <si>
    <t>П.Пасечника, д. 10</t>
  </si>
  <si>
    <t>П.Пасечника, д. 11/1</t>
  </si>
  <si>
    <t>11к1</t>
  </si>
  <si>
    <t>П.Пасечника, д. 11/2</t>
  </si>
  <si>
    <t>11к2</t>
  </si>
  <si>
    <t>П.Пасечника, д. 11/3</t>
  </si>
  <si>
    <t>11к3</t>
  </si>
  <si>
    <t>П.Пасечника, д. 17</t>
  </si>
  <si>
    <t>П.Пасечника, д. 6/2</t>
  </si>
  <si>
    <t>6к2</t>
  </si>
  <si>
    <t>П.Пасечника, д. 10/2</t>
  </si>
  <si>
    <t>10к2</t>
  </si>
  <si>
    <t>П.Пасечника, д. 16</t>
  </si>
  <si>
    <t>П.Пасечника, д. 20</t>
  </si>
  <si>
    <t>Нарвская, д. 4/1</t>
  </si>
  <si>
    <t>4к1</t>
  </si>
  <si>
    <t>Нарвская, д. 4/2</t>
  </si>
  <si>
    <t>4к2</t>
  </si>
  <si>
    <t>Нарвская, д. 6</t>
  </si>
  <si>
    <t>Нарвская, д. 8/2</t>
  </si>
  <si>
    <t>8к2</t>
  </si>
  <si>
    <t>Красногородская, д. 17/2</t>
  </si>
  <si>
    <t>17к2</t>
  </si>
  <si>
    <t>Кингисеппское ш., д. 6</t>
  </si>
  <si>
    <t>Кингисеппское ш., д. 8</t>
  </si>
  <si>
    <t>Кингисеппское ш., д. 10/1</t>
  </si>
  <si>
    <t>10к1</t>
  </si>
  <si>
    <t>Кингисеппское ш., д. 10/2</t>
  </si>
  <si>
    <t>Кингисеппское ш., д. 10/3</t>
  </si>
  <si>
    <t>10к3</t>
  </si>
  <si>
    <t>Октябрьская, д. 11</t>
  </si>
  <si>
    <t>Октябрьская, д. 15</t>
  </si>
  <si>
    <t>Октябрьская, д. 17</t>
  </si>
  <si>
    <t>Гатчинское ш., д. 7/2</t>
  </si>
  <si>
    <t>7к2</t>
  </si>
  <si>
    <t>Гатчинское ш., д. 9/1</t>
  </si>
  <si>
    <t>9к1</t>
  </si>
  <si>
    <t>Гатчинское ш., д. 11</t>
  </si>
  <si>
    <t>Гатчинское ш., д. 13/1</t>
  </si>
  <si>
    <t>13к1</t>
  </si>
  <si>
    <t>Гатчинское ш., д. 13/2</t>
  </si>
  <si>
    <t>13к2</t>
  </si>
  <si>
    <t>Гатчинское ш., д. 13/3</t>
  </si>
  <si>
    <t>13к3</t>
  </si>
  <si>
    <t>Красногородская, д. 15</t>
  </si>
  <si>
    <t>Красногородская, д. 19/1</t>
  </si>
  <si>
    <t>19к1</t>
  </si>
  <si>
    <t>Красногородская, д. 19/2</t>
  </si>
  <si>
    <t>19к2</t>
  </si>
  <si>
    <t>Красногородская, д. 19/3</t>
  </si>
  <si>
    <t>19к3</t>
  </si>
  <si>
    <t>Нарвская, д. 8/1</t>
  </si>
  <si>
    <t>8к1</t>
  </si>
  <si>
    <t>Нарвская, д. 10</t>
  </si>
  <si>
    <t>Нарвская, д. 12</t>
  </si>
  <si>
    <t>ул.Красногородская, д.5/1</t>
  </si>
  <si>
    <t>ул.Красногородская, д.5/2</t>
  </si>
  <si>
    <t>ул.Красногородская, д.7/1</t>
  </si>
  <si>
    <t>7к1</t>
  </si>
  <si>
    <t>ул.Красногородская, д.7/2</t>
  </si>
  <si>
    <t>ул.Красногородская, д.9/1</t>
  </si>
  <si>
    <t>ул.Красногородская, д.9/2</t>
  </si>
  <si>
    <t>9к2</t>
  </si>
  <si>
    <t>ул.Красногородская, д.11/1</t>
  </si>
  <si>
    <t>ул.Красногородская, д.13/1</t>
  </si>
  <si>
    <t>Гатчинское ш., д. 6</t>
  </si>
  <si>
    <t>Гатчинское ш., д.6/2</t>
  </si>
  <si>
    <t>Гатчинское ш., д.8/1</t>
  </si>
  <si>
    <t>Гатчинское ш., д.8/2</t>
  </si>
  <si>
    <t>Гатчинское ш., д.8/3</t>
  </si>
  <si>
    <t>8к3</t>
  </si>
  <si>
    <t>Гатчинское ш., д.8/4</t>
  </si>
  <si>
    <t>8к4</t>
  </si>
  <si>
    <t>Гатчинское ш., д.8/5</t>
  </si>
  <si>
    <t>8к5</t>
  </si>
  <si>
    <t>Гатчинское ш., д.12/1</t>
  </si>
  <si>
    <t>12к1</t>
  </si>
  <si>
    <t>Гатчинское ш., д.12/2</t>
  </si>
  <si>
    <t>12к2</t>
  </si>
  <si>
    <t>Гатчинское ш., д.12/3</t>
  </si>
  <si>
    <t>12к3</t>
  </si>
  <si>
    <t>Гатчинское ш., д. 4/1</t>
  </si>
  <si>
    <t>Гатчинское ш., д. 4/2</t>
  </si>
  <si>
    <t>Гатчинское ш., д. 4/3</t>
  </si>
  <si>
    <t>4к3</t>
  </si>
  <si>
    <t>ул.Театральная, д. 1</t>
  </si>
  <si>
    <t>ул.Театральная, д. 3</t>
  </si>
  <si>
    <t>ул.Театральная, д. 5</t>
  </si>
  <si>
    <t>ул.Театральная, д. 7</t>
  </si>
  <si>
    <t>ВСЕГО:</t>
  </si>
  <si>
    <t>Ремонт бойлеров</t>
  </si>
  <si>
    <t xml:space="preserve">План ТР год  (ЖКС №4)       </t>
  </si>
  <si>
    <t>Отчет  по текущему ремонту  за 1-й квартал 2014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</si>
</sst>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3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indexed="8"/>
      <name val="Calibri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4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Border="1"/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5" fillId="0" borderId="0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6" fillId="0" borderId="2" xfId="0" applyFont="1" applyBorder="1"/>
    <xf numFmtId="0" fontId="4" fillId="0" borderId="2" xfId="0" applyFont="1" applyBorder="1"/>
    <xf numFmtId="0" fontId="1" fillId="2" borderId="2" xfId="0" applyFont="1" applyFill="1" applyBorder="1"/>
    <xf numFmtId="0" fontId="1" fillId="0" borderId="2" xfId="0" applyFont="1" applyBorder="1"/>
    <xf numFmtId="49" fontId="1" fillId="2" borderId="2" xfId="0" applyNumberFormat="1" applyFont="1" applyFill="1" applyBorder="1"/>
    <xf numFmtId="49" fontId="7" fillId="2" borderId="2" xfId="0" applyNumberFormat="1" applyFont="1" applyFill="1" applyBorder="1"/>
    <xf numFmtId="165" fontId="2" fillId="2" borderId="2" xfId="0" applyNumberFormat="1" applyFont="1" applyFill="1" applyBorder="1"/>
    <xf numFmtId="164" fontId="4" fillId="2" borderId="2" xfId="0" applyNumberFormat="1" applyFont="1" applyFill="1" applyBorder="1"/>
    <xf numFmtId="1" fontId="4" fillId="2" borderId="2" xfId="0" applyNumberFormat="1" applyFont="1" applyFill="1" applyBorder="1"/>
    <xf numFmtId="1" fontId="1" fillId="2" borderId="2" xfId="0" applyNumberFormat="1" applyFont="1" applyFill="1" applyBorder="1"/>
    <xf numFmtId="2" fontId="1" fillId="2" borderId="2" xfId="0" applyNumberFormat="1" applyFont="1" applyFill="1" applyBorder="1"/>
    <xf numFmtId="0" fontId="1" fillId="2" borderId="0" xfId="0" applyFont="1" applyFill="1" applyBorder="1"/>
    <xf numFmtId="0" fontId="1" fillId="3" borderId="2" xfId="0" applyFont="1" applyFill="1" applyBorder="1"/>
    <xf numFmtId="0" fontId="8" fillId="3" borderId="2" xfId="0" applyFont="1" applyFill="1" applyBorder="1"/>
    <xf numFmtId="49" fontId="1" fillId="3" borderId="2" xfId="0" applyNumberFormat="1" applyFont="1" applyFill="1" applyBorder="1"/>
    <xf numFmtId="49" fontId="7" fillId="3" borderId="2" xfId="0" applyNumberFormat="1" applyFont="1" applyFill="1" applyBorder="1"/>
    <xf numFmtId="165" fontId="2" fillId="3" borderId="2" xfId="0" applyNumberFormat="1" applyFont="1" applyFill="1" applyBorder="1"/>
    <xf numFmtId="165" fontId="9" fillId="3" borderId="2" xfId="0" applyNumberFormat="1" applyFont="1" applyFill="1" applyBorder="1"/>
    <xf numFmtId="0" fontId="1" fillId="4" borderId="2" xfId="0" applyFont="1" applyFill="1" applyBorder="1"/>
    <xf numFmtId="2" fontId="8" fillId="4" borderId="2" xfId="0" applyNumberFormat="1" applyFont="1" applyFill="1" applyBorder="1"/>
    <xf numFmtId="2" fontId="1" fillId="4" borderId="2" xfId="0" applyNumberFormat="1" applyFont="1" applyFill="1" applyBorder="1"/>
    <xf numFmtId="2" fontId="1" fillId="4" borderId="0" xfId="0" applyNumberFormat="1" applyFont="1" applyFill="1" applyBorder="1"/>
    <xf numFmtId="0" fontId="1" fillId="4" borderId="0" xfId="0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3" fillId="0" borderId="2" xfId="0" applyFont="1" applyBorder="1"/>
    <xf numFmtId="2" fontId="1" fillId="0" borderId="2" xfId="0" applyNumberFormat="1" applyFont="1" applyBorder="1"/>
    <xf numFmtId="2" fontId="1" fillId="0" borderId="0" xfId="0" applyNumberFormat="1" applyFont="1" applyBorder="1"/>
    <xf numFmtId="0" fontId="10" fillId="2" borderId="2" xfId="0" applyFont="1" applyFill="1" applyBorder="1"/>
    <xf numFmtId="2" fontId="1" fillId="2" borderId="0" xfId="0" applyNumberFormat="1" applyFont="1" applyFill="1" applyBorder="1"/>
    <xf numFmtId="0" fontId="11" fillId="2" borderId="2" xfId="0" applyFont="1" applyFill="1" applyBorder="1"/>
    <xf numFmtId="2" fontId="8" fillId="5" borderId="2" xfId="0" applyNumberFormat="1" applyFont="1" applyFill="1" applyBorder="1"/>
    <xf numFmtId="2" fontId="1" fillId="4" borderId="0" xfId="0" applyNumberFormat="1" applyFont="1" applyFill="1"/>
    <xf numFmtId="0" fontId="1" fillId="4" borderId="0" xfId="0" applyFont="1" applyFill="1"/>
    <xf numFmtId="0" fontId="8" fillId="0" borderId="2" xfId="0" applyFont="1" applyBorder="1"/>
    <xf numFmtId="0" fontId="7" fillId="0" borderId="2" xfId="0" applyFont="1" applyBorder="1"/>
    <xf numFmtId="2" fontId="1" fillId="0" borderId="0" xfId="0" applyNumberFormat="1" applyFont="1"/>
    <xf numFmtId="165" fontId="3" fillId="0" borderId="0" xfId="0" applyNumberFormat="1" applyFont="1"/>
    <xf numFmtId="2" fontId="3" fillId="0" borderId="0" xfId="0" applyNumberFormat="1" applyFont="1"/>
    <xf numFmtId="0" fontId="5" fillId="0" borderId="6" xfId="0" applyFont="1" applyBorder="1" applyAlignment="1">
      <alignment horizontal="center"/>
    </xf>
    <xf numFmtId="0" fontId="1" fillId="2" borderId="7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" fontId="1" fillId="4" borderId="2" xfId="0" applyNumberFormat="1" applyFont="1" applyFill="1" applyBorder="1"/>
    <xf numFmtId="1" fontId="8" fillId="4" borderId="2" xfId="0" applyNumberFormat="1" applyFont="1" applyFill="1" applyBorder="1"/>
    <xf numFmtId="1" fontId="1" fillId="0" borderId="2" xfId="0" applyNumberFormat="1" applyFont="1" applyBorder="1"/>
    <xf numFmtId="0" fontId="12" fillId="0" borderId="0" xfId="0" applyFont="1"/>
    <xf numFmtId="0" fontId="1" fillId="0" borderId="7" xfId="0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/>
    <xf numFmtId="49" fontId="7" fillId="2" borderId="7" xfId="0" applyNumberFormat="1" applyFont="1" applyFill="1" applyBorder="1"/>
    <xf numFmtId="49" fontId="1" fillId="2" borderId="7" xfId="0" applyNumberFormat="1" applyFont="1" applyFill="1" applyBorder="1"/>
    <xf numFmtId="165" fontId="2" fillId="2" borderId="7" xfId="0" applyNumberFormat="1" applyFont="1" applyFill="1" applyBorder="1"/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/>
    <xf numFmtId="0" fontId="6" fillId="0" borderId="12" xfId="0" applyFont="1" applyBorder="1"/>
    <xf numFmtId="0" fontId="6" fillId="0" borderId="13" xfId="0" applyFont="1" applyBorder="1"/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 shrinkToFi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2;&#1086;&#1080;%20&#1076;&#1086;&#1082;&#1091;&#1084;&#1077;&#1085;&#1090;&#1099;/Downloads/&#1054;&#1090;&#1095;&#1077;&#1090;%20&#1087;&#1086;%20&#1076;&#1086;&#1084;&#1072;&#1084;%202014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й квартал"/>
      <sheetName val="июнь"/>
      <sheetName val="май"/>
      <sheetName val="апр."/>
      <sheetName val="янв."/>
      <sheetName val="февр."/>
      <sheetName val="март"/>
      <sheetName val="июль"/>
    </sheetNames>
    <sheetDataSet>
      <sheetData sheetId="0"/>
      <sheetData sheetId="1"/>
      <sheetData sheetId="2"/>
      <sheetData sheetId="3"/>
      <sheetData sheetId="4">
        <row r="4">
          <cell r="AG4">
            <v>0.3</v>
          </cell>
          <cell r="AH4">
            <v>0.13200000000000001</v>
          </cell>
          <cell r="AI4">
            <v>30</v>
          </cell>
          <cell r="AJ4">
            <v>41.615000000000002</v>
          </cell>
          <cell r="AK4">
            <v>8</v>
          </cell>
          <cell r="AL4">
            <v>6.4489999999999998</v>
          </cell>
          <cell r="AO4">
            <v>1</v>
          </cell>
          <cell r="AP4">
            <v>3.1179999999999999</v>
          </cell>
          <cell r="AQ4">
            <v>18</v>
          </cell>
          <cell r="AR4">
            <v>13.775</v>
          </cell>
          <cell r="AW4">
            <v>4</v>
          </cell>
          <cell r="AX4">
            <v>3.7050000000000001</v>
          </cell>
        </row>
        <row r="5">
          <cell r="AQ5">
            <v>3</v>
          </cell>
          <cell r="AR5">
            <v>1.0569999999999999</v>
          </cell>
        </row>
        <row r="6">
          <cell r="Q6">
            <v>96.7</v>
          </cell>
          <cell r="R6">
            <v>116.934</v>
          </cell>
          <cell r="AG6">
            <v>3</v>
          </cell>
          <cell r="AH6">
            <v>1.37</v>
          </cell>
          <cell r="AI6">
            <v>0.9</v>
          </cell>
          <cell r="AJ6">
            <v>0.39100000000000001</v>
          </cell>
          <cell r="AO6">
            <v>3</v>
          </cell>
          <cell r="AP6">
            <v>10.859</v>
          </cell>
          <cell r="AQ6">
            <v>6</v>
          </cell>
          <cell r="AR6">
            <v>1.6859999999999999</v>
          </cell>
          <cell r="AW6">
            <v>2</v>
          </cell>
          <cell r="AX6">
            <v>2.1440000000000001</v>
          </cell>
        </row>
        <row r="7">
          <cell r="AW7">
            <v>1</v>
          </cell>
          <cell r="AX7">
            <v>0.49</v>
          </cell>
        </row>
        <row r="8">
          <cell r="S8">
            <v>1</v>
          </cell>
          <cell r="T8">
            <v>4.2149999999999999</v>
          </cell>
          <cell r="AG8">
            <v>0.3</v>
          </cell>
          <cell r="AH8">
            <v>0.13200000000000001</v>
          </cell>
          <cell r="AI8">
            <v>1.5</v>
          </cell>
          <cell r="AJ8">
            <v>0.84899999999999998</v>
          </cell>
          <cell r="AQ8">
            <v>2</v>
          </cell>
          <cell r="AR8">
            <v>0.29199999999999998</v>
          </cell>
          <cell r="AU8">
            <v>12</v>
          </cell>
          <cell r="AV8">
            <v>0.91</v>
          </cell>
          <cell r="AW8">
            <v>3</v>
          </cell>
          <cell r="AX8">
            <v>0.98799999999999999</v>
          </cell>
        </row>
        <row r="9">
          <cell r="AG9">
            <v>0.3</v>
          </cell>
          <cell r="AH9">
            <v>0.108</v>
          </cell>
          <cell r="AM9">
            <v>3</v>
          </cell>
          <cell r="AN9">
            <v>4.0519999999999996</v>
          </cell>
          <cell r="AQ9">
            <v>6</v>
          </cell>
          <cell r="AR9">
            <v>2.278</v>
          </cell>
        </row>
        <row r="11">
          <cell r="E11">
            <v>1.5</v>
          </cell>
          <cell r="F11">
            <v>0.755</v>
          </cell>
          <cell r="S11">
            <v>1</v>
          </cell>
          <cell r="T11">
            <v>4.2149999999999999</v>
          </cell>
          <cell r="AG11">
            <v>10</v>
          </cell>
          <cell r="AH11">
            <v>8.8770000000000007</v>
          </cell>
          <cell r="AK11">
            <v>0.5</v>
          </cell>
          <cell r="AL11">
            <v>0.18</v>
          </cell>
          <cell r="AO11">
            <v>2</v>
          </cell>
          <cell r="AP11">
            <v>6.8849999999999998</v>
          </cell>
          <cell r="AQ11">
            <v>1</v>
          </cell>
          <cell r="AR11">
            <v>0.88200000000000001</v>
          </cell>
        </row>
        <row r="12">
          <cell r="AM12">
            <v>1</v>
          </cell>
          <cell r="AN12">
            <v>1.032</v>
          </cell>
        </row>
        <row r="17">
          <cell r="AM17">
            <v>1</v>
          </cell>
          <cell r="AN17">
            <v>1.0880000000000001</v>
          </cell>
        </row>
        <row r="18">
          <cell r="E18">
            <v>2</v>
          </cell>
          <cell r="F18">
            <v>1.01</v>
          </cell>
          <cell r="Q18">
            <v>132.30000000000001</v>
          </cell>
          <cell r="R18">
            <v>167.38</v>
          </cell>
          <cell r="S18">
            <v>3</v>
          </cell>
          <cell r="T18">
            <v>3.7570000000000001</v>
          </cell>
          <cell r="AG18">
            <v>1</v>
          </cell>
          <cell r="AH18">
            <v>0.22900000000000001</v>
          </cell>
          <cell r="AI18">
            <v>2.5</v>
          </cell>
          <cell r="AJ18">
            <v>1.141</v>
          </cell>
          <cell r="AO18">
            <v>2</v>
          </cell>
          <cell r="AP18">
            <v>6.2889999999999997</v>
          </cell>
          <cell r="AQ18">
            <v>7</v>
          </cell>
          <cell r="AR18">
            <v>2.472</v>
          </cell>
          <cell r="AW18">
            <v>2</v>
          </cell>
          <cell r="AX18">
            <v>0.98</v>
          </cell>
        </row>
        <row r="21">
          <cell r="AA21">
            <v>1.5</v>
          </cell>
          <cell r="AB21">
            <v>2.7130000000000001</v>
          </cell>
          <cell r="AI21">
            <v>2</v>
          </cell>
          <cell r="AJ21">
            <v>1.3180000000000001</v>
          </cell>
          <cell r="AQ21">
            <v>4</v>
          </cell>
          <cell r="AR21">
            <v>1.4590000000000001</v>
          </cell>
          <cell r="AW21">
            <v>1</v>
          </cell>
          <cell r="AX21">
            <v>0.77800000000000002</v>
          </cell>
        </row>
        <row r="22">
          <cell r="AI22">
            <v>4</v>
          </cell>
          <cell r="AJ22">
            <v>2.7650000000000001</v>
          </cell>
          <cell r="AO22">
            <v>1</v>
          </cell>
          <cell r="AP22">
            <v>3.1419999999999999</v>
          </cell>
          <cell r="AQ22">
            <v>2</v>
          </cell>
          <cell r="AR22">
            <v>0.27300000000000002</v>
          </cell>
          <cell r="AW22">
            <v>1</v>
          </cell>
          <cell r="AX22">
            <v>0.498</v>
          </cell>
        </row>
        <row r="23">
          <cell r="AK23">
            <v>2</v>
          </cell>
          <cell r="AL23">
            <v>1.6839999999999999</v>
          </cell>
          <cell r="AQ23">
            <v>3</v>
          </cell>
          <cell r="AR23">
            <v>0.71899999999999997</v>
          </cell>
          <cell r="AW23">
            <v>4</v>
          </cell>
          <cell r="AX23">
            <v>3.14</v>
          </cell>
        </row>
        <row r="24">
          <cell r="AW24">
            <v>2</v>
          </cell>
          <cell r="AX24">
            <v>0.996</v>
          </cell>
        </row>
        <row r="25">
          <cell r="AK25">
            <v>2</v>
          </cell>
          <cell r="AL25">
            <v>1.706</v>
          </cell>
          <cell r="AO25">
            <v>1</v>
          </cell>
          <cell r="AP25">
            <v>3.714</v>
          </cell>
          <cell r="AQ25">
            <v>7</v>
          </cell>
          <cell r="AR25">
            <v>2.754</v>
          </cell>
        </row>
        <row r="26">
          <cell r="AQ26">
            <v>4</v>
          </cell>
          <cell r="AR26">
            <v>1.196</v>
          </cell>
          <cell r="AU26">
            <v>10</v>
          </cell>
          <cell r="AV26">
            <v>1.1479999999999999</v>
          </cell>
        </row>
        <row r="27">
          <cell r="AQ27">
            <v>6</v>
          </cell>
          <cell r="AR27">
            <v>1.4590000000000001</v>
          </cell>
        </row>
        <row r="28">
          <cell r="AG28">
            <v>6</v>
          </cell>
          <cell r="AH28">
            <v>3.4950000000000001</v>
          </cell>
          <cell r="AK28">
            <v>0.3</v>
          </cell>
          <cell r="AL28">
            <v>0.157</v>
          </cell>
          <cell r="AQ28">
            <v>3</v>
          </cell>
          <cell r="AR28">
            <v>0.437</v>
          </cell>
        </row>
        <row r="29">
          <cell r="E29">
            <v>12</v>
          </cell>
          <cell r="F29">
            <v>6.0609999999999999</v>
          </cell>
          <cell r="AA29">
            <v>11</v>
          </cell>
          <cell r="AB29">
            <v>3.18</v>
          </cell>
          <cell r="AG29">
            <v>2</v>
          </cell>
          <cell r="AH29">
            <v>0.82199999999999995</v>
          </cell>
          <cell r="AO29">
            <v>5</v>
          </cell>
          <cell r="AP29">
            <v>17.32</v>
          </cell>
          <cell r="AQ29">
            <v>30</v>
          </cell>
          <cell r="AR29">
            <v>6.0650000000000004</v>
          </cell>
          <cell r="AU29">
            <v>25</v>
          </cell>
          <cell r="AV29">
            <v>2.3610000000000002</v>
          </cell>
          <cell r="AW29">
            <v>4</v>
          </cell>
          <cell r="AX29">
            <v>1.992</v>
          </cell>
        </row>
        <row r="37">
          <cell r="AW37">
            <v>1</v>
          </cell>
          <cell r="AX37">
            <v>1.4279999999999999</v>
          </cell>
        </row>
        <row r="38">
          <cell r="AW38">
            <v>1</v>
          </cell>
          <cell r="AX38">
            <v>1.681</v>
          </cell>
        </row>
        <row r="40">
          <cell r="AW40">
            <v>1</v>
          </cell>
          <cell r="AX40">
            <v>1.4279999999999999</v>
          </cell>
        </row>
        <row r="41">
          <cell r="AW41">
            <v>1</v>
          </cell>
          <cell r="AX41">
            <v>1.4279999999999999</v>
          </cell>
        </row>
        <row r="47">
          <cell r="Q47">
            <v>116.7</v>
          </cell>
          <cell r="R47">
            <v>150.876</v>
          </cell>
          <cell r="U47">
            <v>7</v>
          </cell>
          <cell r="V47">
            <v>11.621</v>
          </cell>
          <cell r="AA47">
            <v>14</v>
          </cell>
          <cell r="AB47">
            <v>18.11</v>
          </cell>
          <cell r="AG47">
            <v>10</v>
          </cell>
          <cell r="AH47">
            <v>9.8089999999999993</v>
          </cell>
          <cell r="AQ47">
            <v>3</v>
          </cell>
          <cell r="AR47">
            <v>0.83299999999999996</v>
          </cell>
        </row>
        <row r="48">
          <cell r="AS48">
            <v>4</v>
          </cell>
          <cell r="AT48">
            <v>18.052</v>
          </cell>
          <cell r="AU48">
            <v>3</v>
          </cell>
          <cell r="AV48">
            <v>0.23599999999999999</v>
          </cell>
          <cell r="AW48">
            <v>1</v>
          </cell>
          <cell r="AX48">
            <v>0.16900000000000001</v>
          </cell>
        </row>
        <row r="49">
          <cell r="AS49">
            <v>4</v>
          </cell>
          <cell r="AT49">
            <v>17.745000000000001</v>
          </cell>
        </row>
        <row r="50">
          <cell r="AE50">
            <v>2</v>
          </cell>
          <cell r="AF50">
            <v>20.773</v>
          </cell>
        </row>
        <row r="51">
          <cell r="AE51">
            <v>2</v>
          </cell>
          <cell r="AF51">
            <v>20.774000000000001</v>
          </cell>
        </row>
        <row r="55">
          <cell r="AM55">
            <v>2</v>
          </cell>
          <cell r="AN55">
            <v>2.302</v>
          </cell>
          <cell r="AQ55">
            <v>15</v>
          </cell>
          <cell r="AR55">
            <v>3.9220000000000002</v>
          </cell>
          <cell r="AU55">
            <v>175</v>
          </cell>
          <cell r="AV55">
            <v>20.082000000000001</v>
          </cell>
          <cell r="AW55">
            <v>34</v>
          </cell>
          <cell r="AX55">
            <v>9.5410000000000004</v>
          </cell>
        </row>
        <row r="56">
          <cell r="AQ56">
            <v>8</v>
          </cell>
          <cell r="AR56">
            <v>2.851</v>
          </cell>
        </row>
        <row r="57">
          <cell r="AA57">
            <v>2</v>
          </cell>
          <cell r="AB57">
            <v>1.01</v>
          </cell>
        </row>
        <row r="58">
          <cell r="AI58">
            <v>2</v>
          </cell>
          <cell r="AJ58">
            <v>2.2999999999999998</v>
          </cell>
          <cell r="AQ58">
            <v>21</v>
          </cell>
          <cell r="AR58">
            <v>13.042999999999999</v>
          </cell>
        </row>
        <row r="59">
          <cell r="AE59">
            <v>2</v>
          </cell>
          <cell r="AF59">
            <v>32.792000000000002</v>
          </cell>
          <cell r="AM59">
            <v>2</v>
          </cell>
          <cell r="AN59">
            <v>3.1110000000000002</v>
          </cell>
        </row>
        <row r="60">
          <cell r="I60">
            <v>1</v>
          </cell>
          <cell r="J60">
            <v>271.983</v>
          </cell>
          <cell r="AE60">
            <v>2</v>
          </cell>
          <cell r="AF60">
            <v>26.088999999999999</v>
          </cell>
        </row>
        <row r="61">
          <cell r="AE61">
            <v>2</v>
          </cell>
          <cell r="AF61">
            <v>26.338999999999999</v>
          </cell>
          <cell r="AM61">
            <v>2</v>
          </cell>
          <cell r="AN61">
            <v>2.3940000000000001</v>
          </cell>
          <cell r="AU61">
            <v>48</v>
          </cell>
          <cell r="AV61">
            <v>5.5090000000000003</v>
          </cell>
          <cell r="AW61">
            <v>14</v>
          </cell>
          <cell r="AX61">
            <v>4.3319999999999999</v>
          </cell>
        </row>
        <row r="62">
          <cell r="AE62">
            <v>2</v>
          </cell>
          <cell r="AF62">
            <v>28.571999999999999</v>
          </cell>
          <cell r="AQ62">
            <v>15</v>
          </cell>
          <cell r="AR62">
            <v>3.9430000000000001</v>
          </cell>
        </row>
        <row r="63">
          <cell r="Q63">
            <v>115</v>
          </cell>
          <cell r="R63">
            <v>111.705</v>
          </cell>
        </row>
        <row r="69">
          <cell r="AM69">
            <v>6</v>
          </cell>
          <cell r="AN69">
            <v>6.6529999999999996</v>
          </cell>
        </row>
        <row r="70">
          <cell r="AQ70">
            <v>10</v>
          </cell>
          <cell r="AR70">
            <v>2.851</v>
          </cell>
        </row>
        <row r="71">
          <cell r="K71">
            <v>6</v>
          </cell>
          <cell r="L71">
            <v>3.5129999999999999</v>
          </cell>
          <cell r="O71">
            <v>4</v>
          </cell>
          <cell r="P71">
            <v>1.58</v>
          </cell>
          <cell r="Q71">
            <v>264.60000000000002</v>
          </cell>
          <cell r="R71">
            <v>288.90300000000002</v>
          </cell>
        </row>
        <row r="74">
          <cell r="AA74">
            <v>12</v>
          </cell>
          <cell r="AB74">
            <v>5.3840000000000003</v>
          </cell>
          <cell r="AI74">
            <v>1.3</v>
          </cell>
          <cell r="AJ74">
            <v>1.774</v>
          </cell>
        </row>
        <row r="75">
          <cell r="S75">
            <v>1</v>
          </cell>
          <cell r="T75">
            <v>0.73499999999999999</v>
          </cell>
          <cell r="AA75">
            <v>20</v>
          </cell>
          <cell r="AB75">
            <v>14.417</v>
          </cell>
        </row>
        <row r="76">
          <cell r="Q76">
            <v>86.6</v>
          </cell>
          <cell r="R76">
            <v>91.813999999999993</v>
          </cell>
        </row>
        <row r="78">
          <cell r="Q78">
            <v>399.9</v>
          </cell>
          <cell r="R78">
            <v>373.63200000000001</v>
          </cell>
          <cell r="AA78">
            <v>5</v>
          </cell>
          <cell r="AB78">
            <v>2.5259999999999998</v>
          </cell>
        </row>
        <row r="80">
          <cell r="AA80">
            <v>5</v>
          </cell>
          <cell r="AB80">
            <v>2.5249999999999999</v>
          </cell>
        </row>
        <row r="84">
          <cell r="C84">
            <v>11</v>
          </cell>
          <cell r="D84">
            <v>4.3780000000000001</v>
          </cell>
          <cell r="AA84">
            <v>4</v>
          </cell>
          <cell r="AB84">
            <v>1.63</v>
          </cell>
        </row>
        <row r="85">
          <cell r="I85">
            <v>1</v>
          </cell>
          <cell r="J85">
            <v>102.759</v>
          </cell>
          <cell r="W85">
            <v>1</v>
          </cell>
          <cell r="X85">
            <v>0.34100000000000003</v>
          </cell>
          <cell r="AW85">
            <v>5</v>
          </cell>
          <cell r="AX85">
            <v>2.5609999999999999</v>
          </cell>
        </row>
        <row r="86">
          <cell r="C86">
            <v>3.5</v>
          </cell>
          <cell r="D86">
            <v>1.393</v>
          </cell>
          <cell r="E86">
            <v>10</v>
          </cell>
          <cell r="F86">
            <v>2.5</v>
          </cell>
          <cell r="U86">
            <v>3</v>
          </cell>
          <cell r="V86">
            <v>4.7489999999999997</v>
          </cell>
          <cell r="AQ86">
            <v>4</v>
          </cell>
          <cell r="AR86">
            <v>1.427</v>
          </cell>
        </row>
        <row r="87">
          <cell r="E87">
            <v>36</v>
          </cell>
          <cell r="F87">
            <v>9</v>
          </cell>
          <cell r="I87">
            <v>1</v>
          </cell>
          <cell r="J87">
            <v>103.831</v>
          </cell>
          <cell r="W87">
            <v>1</v>
          </cell>
          <cell r="X87">
            <v>0.34200000000000003</v>
          </cell>
        </row>
        <row r="88">
          <cell r="E88">
            <v>54</v>
          </cell>
          <cell r="F88">
            <v>13.5</v>
          </cell>
          <cell r="U88">
            <v>4</v>
          </cell>
          <cell r="V88">
            <v>6.327</v>
          </cell>
        </row>
        <row r="89">
          <cell r="Q89">
            <v>128.80000000000001</v>
          </cell>
          <cell r="R89">
            <v>156.38</v>
          </cell>
          <cell r="AA89">
            <v>10.199999999999999</v>
          </cell>
          <cell r="AB89">
            <v>4.8979999999999997</v>
          </cell>
        </row>
        <row r="90">
          <cell r="E90">
            <v>31</v>
          </cell>
          <cell r="F90">
            <v>7.75</v>
          </cell>
          <cell r="AK90">
            <v>0.8</v>
          </cell>
          <cell r="AL90">
            <v>0.77500000000000002</v>
          </cell>
        </row>
        <row r="91">
          <cell r="AA91">
            <v>4</v>
          </cell>
          <cell r="AB91">
            <v>6.29</v>
          </cell>
          <cell r="AQ91">
            <v>4</v>
          </cell>
          <cell r="AR91">
            <v>1.427</v>
          </cell>
        </row>
        <row r="93">
          <cell r="Q93">
            <v>146.19999999999999</v>
          </cell>
          <cell r="R93">
            <v>210.65100000000001</v>
          </cell>
          <cell r="W93">
            <v>1</v>
          </cell>
          <cell r="X93">
            <v>0.60199999999999998</v>
          </cell>
          <cell r="AA93">
            <v>0.8</v>
          </cell>
          <cell r="AB93">
            <v>0.56799999999999995</v>
          </cell>
          <cell r="AE93">
            <v>2</v>
          </cell>
          <cell r="AF93">
            <v>22.94</v>
          </cell>
        </row>
        <row r="94">
          <cell r="AA94">
            <v>30</v>
          </cell>
          <cell r="AB94">
            <v>8.468</v>
          </cell>
          <cell r="AE94">
            <v>2</v>
          </cell>
          <cell r="AF94">
            <v>25.442</v>
          </cell>
        </row>
        <row r="95">
          <cell r="AE95">
            <v>2</v>
          </cell>
          <cell r="AF95">
            <v>25.463000000000001</v>
          </cell>
        </row>
        <row r="96">
          <cell r="AE96">
            <v>2</v>
          </cell>
          <cell r="AF96">
            <v>23.108000000000001</v>
          </cell>
        </row>
        <row r="97">
          <cell r="E97">
            <v>13</v>
          </cell>
          <cell r="F97">
            <v>3.25</v>
          </cell>
          <cell r="AE97">
            <v>2</v>
          </cell>
          <cell r="AF97">
            <v>20.657</v>
          </cell>
        </row>
        <row r="98">
          <cell r="E98">
            <v>51</v>
          </cell>
          <cell r="F98">
            <v>12.75</v>
          </cell>
          <cell r="W98">
            <v>2</v>
          </cell>
          <cell r="X98">
            <v>0.34</v>
          </cell>
          <cell r="AA98">
            <v>1.6</v>
          </cell>
          <cell r="AB98">
            <v>0.39300000000000002</v>
          </cell>
          <cell r="AE98">
            <v>2</v>
          </cell>
          <cell r="AF98">
            <v>22.939</v>
          </cell>
        </row>
        <row r="99">
          <cell r="E99">
            <v>62</v>
          </cell>
          <cell r="F99">
            <v>15.5</v>
          </cell>
          <cell r="AA99">
            <v>3</v>
          </cell>
          <cell r="AB99">
            <v>4.7169999999999996</v>
          </cell>
          <cell r="AE99">
            <v>2</v>
          </cell>
          <cell r="AF99">
            <v>25.364000000000001</v>
          </cell>
        </row>
        <row r="100">
          <cell r="Q100">
            <v>271.60000000000002</v>
          </cell>
          <cell r="R100">
            <v>309.28399999999999</v>
          </cell>
          <cell r="U100">
            <v>3</v>
          </cell>
          <cell r="V100">
            <v>4.7489999999999997</v>
          </cell>
          <cell r="AE100">
            <v>2</v>
          </cell>
          <cell r="AF100">
            <v>25.446000000000002</v>
          </cell>
          <cell r="AK100">
            <v>0.4</v>
          </cell>
          <cell r="AL100">
            <v>0.38700000000000001</v>
          </cell>
          <cell r="AQ100">
            <v>5</v>
          </cell>
          <cell r="AR100">
            <v>1.903</v>
          </cell>
          <cell r="AU100">
            <v>20</v>
          </cell>
          <cell r="AV100">
            <v>1.7170000000000001</v>
          </cell>
        </row>
        <row r="101">
          <cell r="AK101">
            <v>0.8</v>
          </cell>
          <cell r="AL101">
            <v>0.77400000000000002</v>
          </cell>
        </row>
        <row r="102">
          <cell r="AA102">
            <v>3.6</v>
          </cell>
          <cell r="AB102">
            <v>1.18</v>
          </cell>
        </row>
        <row r="103">
          <cell r="W103">
            <v>2</v>
          </cell>
          <cell r="X103">
            <v>0.34300000000000003</v>
          </cell>
          <cell r="AA103">
            <v>12</v>
          </cell>
          <cell r="AB103">
            <v>4.72</v>
          </cell>
          <cell r="AS103">
            <v>6</v>
          </cell>
          <cell r="AT103">
            <v>32.088000000000001</v>
          </cell>
        </row>
        <row r="104">
          <cell r="W104">
            <v>2</v>
          </cell>
          <cell r="X104">
            <v>0.34100000000000003</v>
          </cell>
          <cell r="AS104">
            <v>3</v>
          </cell>
          <cell r="AT104">
            <v>10.534000000000001</v>
          </cell>
        </row>
        <row r="105">
          <cell r="C105">
            <v>18</v>
          </cell>
          <cell r="D105">
            <v>5.9</v>
          </cell>
          <cell r="W105">
            <v>4</v>
          </cell>
          <cell r="X105">
            <v>1.5510000000000002</v>
          </cell>
          <cell r="AS105">
            <v>3</v>
          </cell>
          <cell r="AT105">
            <v>20.594999999999999</v>
          </cell>
        </row>
        <row r="107">
          <cell r="E107">
            <v>51</v>
          </cell>
          <cell r="F107">
            <v>12.75</v>
          </cell>
          <cell r="AS107">
            <v>3</v>
          </cell>
          <cell r="AT107">
            <v>10.534000000000001</v>
          </cell>
          <cell r="AW107">
            <v>13</v>
          </cell>
          <cell r="AX107">
            <v>6.6390000000000002</v>
          </cell>
        </row>
        <row r="108">
          <cell r="E108">
            <v>127</v>
          </cell>
          <cell r="F108">
            <v>31.75</v>
          </cell>
          <cell r="AS108">
            <v>3</v>
          </cell>
          <cell r="AT108">
            <v>10.534000000000001</v>
          </cell>
        </row>
        <row r="109">
          <cell r="E109">
            <v>60</v>
          </cell>
          <cell r="F109">
            <v>15</v>
          </cell>
          <cell r="S109">
            <v>2</v>
          </cell>
          <cell r="T109">
            <v>2.6480000000000001</v>
          </cell>
          <cell r="AS109">
            <v>4</v>
          </cell>
          <cell r="AT109">
            <v>19.408000000000001</v>
          </cell>
        </row>
      </sheetData>
      <sheetData sheetId="5">
        <row r="4">
          <cell r="AK4">
            <v>2</v>
          </cell>
          <cell r="AL4">
            <v>1.4410000000000001</v>
          </cell>
          <cell r="AO4">
            <v>1</v>
          </cell>
          <cell r="AP4">
            <v>3.234</v>
          </cell>
          <cell r="AW4">
            <v>1</v>
          </cell>
          <cell r="AX4">
            <v>0.46100000000000002</v>
          </cell>
        </row>
        <row r="6">
          <cell r="AW6">
            <v>1</v>
          </cell>
          <cell r="AX6">
            <v>0.498</v>
          </cell>
        </row>
        <row r="7">
          <cell r="AI7">
            <v>3</v>
          </cell>
          <cell r="AJ7">
            <v>2.8769999999999998</v>
          </cell>
        </row>
        <row r="8">
          <cell r="AK8">
            <v>2</v>
          </cell>
          <cell r="AL8">
            <v>1.4410000000000001</v>
          </cell>
          <cell r="AO8">
            <v>1</v>
          </cell>
          <cell r="AP8">
            <v>2.7650000000000001</v>
          </cell>
          <cell r="AW8">
            <v>1</v>
          </cell>
          <cell r="AX8">
            <v>0.498</v>
          </cell>
        </row>
        <row r="11">
          <cell r="AQ11">
            <v>1</v>
          </cell>
          <cell r="AR11">
            <v>0.125</v>
          </cell>
        </row>
        <row r="18">
          <cell r="AO18">
            <v>2</v>
          </cell>
          <cell r="AP18">
            <v>5.7670000000000003</v>
          </cell>
        </row>
        <row r="22">
          <cell r="AQ22">
            <v>2</v>
          </cell>
          <cell r="AR22">
            <v>0.80200000000000005</v>
          </cell>
          <cell r="AU22">
            <v>10</v>
          </cell>
          <cell r="AV22">
            <v>1.202</v>
          </cell>
          <cell r="AW22">
            <v>1</v>
          </cell>
          <cell r="AX22">
            <v>0.46200000000000002</v>
          </cell>
        </row>
        <row r="23">
          <cell r="AQ23">
            <v>3</v>
          </cell>
          <cell r="AR23">
            <v>1.2030000000000001</v>
          </cell>
          <cell r="AW23">
            <v>1</v>
          </cell>
          <cell r="AX23">
            <v>0.76200000000000001</v>
          </cell>
        </row>
        <row r="24">
          <cell r="AQ24">
            <v>3</v>
          </cell>
          <cell r="AR24">
            <v>0.95799999999999996</v>
          </cell>
          <cell r="AY24">
            <v>1</v>
          </cell>
          <cell r="AZ24">
            <v>0.92300000000000004</v>
          </cell>
        </row>
        <row r="25">
          <cell r="AW25">
            <v>3</v>
          </cell>
          <cell r="AX25">
            <v>1.3839999999999999</v>
          </cell>
        </row>
        <row r="26">
          <cell r="AM26">
            <v>2</v>
          </cell>
          <cell r="AN26">
            <v>1.635</v>
          </cell>
          <cell r="AQ26">
            <v>8</v>
          </cell>
          <cell r="AR26">
            <v>2.0819999999999999</v>
          </cell>
        </row>
        <row r="28">
          <cell r="AQ28">
            <v>5</v>
          </cell>
          <cell r="AR28">
            <v>2.8460000000000001</v>
          </cell>
          <cell r="AW28">
            <v>1</v>
          </cell>
          <cell r="AX28">
            <v>0.498</v>
          </cell>
        </row>
        <row r="30">
          <cell r="AO30">
            <v>1</v>
          </cell>
          <cell r="AP30">
            <v>4.08</v>
          </cell>
          <cell r="AW30">
            <v>2</v>
          </cell>
          <cell r="AX30">
            <v>1.012</v>
          </cell>
        </row>
        <row r="32">
          <cell r="AW32">
            <v>1</v>
          </cell>
          <cell r="AX32">
            <v>4.1539999999999999</v>
          </cell>
        </row>
        <row r="33">
          <cell r="AG33">
            <v>172</v>
          </cell>
          <cell r="AH33">
            <v>380.26900000000001</v>
          </cell>
          <cell r="AW33">
            <v>1</v>
          </cell>
          <cell r="AX33">
            <v>4.1539999999999999</v>
          </cell>
        </row>
        <row r="34">
          <cell r="AA34">
            <v>2.2000000000000002</v>
          </cell>
          <cell r="AB34">
            <v>1.486</v>
          </cell>
          <cell r="AE34">
            <v>9</v>
          </cell>
          <cell r="AF34">
            <v>4.7359999999999998</v>
          </cell>
        </row>
        <row r="35">
          <cell r="AE35">
            <v>9</v>
          </cell>
          <cell r="AF35">
            <v>4.7939999999999996</v>
          </cell>
        </row>
        <row r="37">
          <cell r="AM37">
            <v>104.5</v>
          </cell>
          <cell r="AN37">
            <v>115.2</v>
          </cell>
          <cell r="AW37">
            <v>1</v>
          </cell>
          <cell r="AX37">
            <v>3.9319999999999999</v>
          </cell>
        </row>
        <row r="38">
          <cell r="AE38">
            <v>8</v>
          </cell>
          <cell r="AF38">
            <v>4.6769999999999996</v>
          </cell>
          <cell r="AM38">
            <v>3</v>
          </cell>
          <cell r="AN38">
            <v>9.41</v>
          </cell>
        </row>
        <row r="39">
          <cell r="AG39">
            <v>6.5</v>
          </cell>
          <cell r="AH39">
            <v>5.9859999999999998</v>
          </cell>
        </row>
        <row r="40">
          <cell r="AE40">
            <v>9</v>
          </cell>
          <cell r="AF40">
            <v>4.6779999999999999</v>
          </cell>
        </row>
        <row r="42">
          <cell r="AE42">
            <v>10</v>
          </cell>
          <cell r="AF42">
            <v>5.15</v>
          </cell>
        </row>
        <row r="43">
          <cell r="W43">
            <v>1</v>
          </cell>
          <cell r="X43">
            <v>0.63</v>
          </cell>
        </row>
        <row r="44">
          <cell r="AK44">
            <v>6</v>
          </cell>
          <cell r="AL44">
            <v>5</v>
          </cell>
          <cell r="AO44">
            <v>1</v>
          </cell>
          <cell r="AP44">
            <v>3.9609999999999999</v>
          </cell>
          <cell r="AQ44">
            <v>3</v>
          </cell>
          <cell r="AR44">
            <v>0.93100000000000005</v>
          </cell>
        </row>
        <row r="46">
          <cell r="AA46">
            <v>11.3</v>
          </cell>
          <cell r="AB46">
            <v>1.665</v>
          </cell>
          <cell r="AW46">
            <v>2</v>
          </cell>
          <cell r="AX46">
            <v>0.30099999999999999</v>
          </cell>
        </row>
        <row r="47">
          <cell r="AS47">
            <v>8</v>
          </cell>
          <cell r="AT47">
            <v>49.036999999999999</v>
          </cell>
        </row>
        <row r="48">
          <cell r="AQ48">
            <v>4</v>
          </cell>
          <cell r="AR48">
            <v>41.965000000000003</v>
          </cell>
        </row>
        <row r="49">
          <cell r="AQ49">
            <v>6</v>
          </cell>
          <cell r="AR49">
            <v>11.71</v>
          </cell>
        </row>
        <row r="50">
          <cell r="AQ50">
            <v>6</v>
          </cell>
          <cell r="AR50">
            <v>14.866</v>
          </cell>
          <cell r="AW50">
            <v>1</v>
          </cell>
          <cell r="AX50">
            <v>3.9319999999999999</v>
          </cell>
        </row>
        <row r="56">
          <cell r="AM56">
            <v>1.5</v>
          </cell>
          <cell r="AN56">
            <v>1.508</v>
          </cell>
        </row>
        <row r="57">
          <cell r="K57">
            <v>16</v>
          </cell>
          <cell r="L57">
            <v>14.678000000000001</v>
          </cell>
          <cell r="AA57">
            <v>4</v>
          </cell>
          <cell r="AB57">
            <v>1.8560000000000001</v>
          </cell>
        </row>
        <row r="58">
          <cell r="C58">
            <v>4</v>
          </cell>
          <cell r="D58">
            <v>2.8220000000000001</v>
          </cell>
          <cell r="G58">
            <v>10</v>
          </cell>
          <cell r="H58">
            <v>0.60899999999999999</v>
          </cell>
          <cell r="K58">
            <v>22</v>
          </cell>
          <cell r="L58">
            <v>20.617000000000001</v>
          </cell>
        </row>
        <row r="59">
          <cell r="K59">
            <v>5</v>
          </cell>
          <cell r="L59">
            <v>4.8929999999999998</v>
          </cell>
          <cell r="AQ59">
            <v>2</v>
          </cell>
          <cell r="AR59">
            <v>2.6880000000000002</v>
          </cell>
        </row>
        <row r="60">
          <cell r="S60">
            <v>3</v>
          </cell>
          <cell r="T60">
            <v>4.726</v>
          </cell>
          <cell r="AE60">
            <v>44.5</v>
          </cell>
          <cell r="AF60">
            <v>26.71</v>
          </cell>
          <cell r="AQ60">
            <v>2</v>
          </cell>
          <cell r="AR60">
            <v>0.74399999999999999</v>
          </cell>
        </row>
        <row r="61">
          <cell r="I61">
            <v>1</v>
          </cell>
          <cell r="J61">
            <v>254.649</v>
          </cell>
          <cell r="S61">
            <v>2</v>
          </cell>
          <cell r="T61">
            <v>2.0760000000000001</v>
          </cell>
          <cell r="AE61">
            <v>46.6</v>
          </cell>
          <cell r="AF61">
            <v>27.937000000000001</v>
          </cell>
          <cell r="AM61">
            <v>4</v>
          </cell>
          <cell r="AN61">
            <v>3.6190000000000002</v>
          </cell>
        </row>
        <row r="62">
          <cell r="AE62">
            <v>43</v>
          </cell>
          <cell r="AF62">
            <v>25.818999999999999</v>
          </cell>
          <cell r="AM62">
            <v>6</v>
          </cell>
          <cell r="AN62">
            <v>4.1289999999999996</v>
          </cell>
          <cell r="AW62">
            <v>6</v>
          </cell>
          <cell r="AX62">
            <v>0.88400000000000001</v>
          </cell>
        </row>
        <row r="63">
          <cell r="C63">
            <v>8</v>
          </cell>
          <cell r="D63">
            <v>4.6289999999999996</v>
          </cell>
          <cell r="AE63">
            <v>48</v>
          </cell>
          <cell r="AF63">
            <v>28.783999999999999</v>
          </cell>
          <cell r="AM63">
            <v>3</v>
          </cell>
          <cell r="AN63">
            <v>3.6579999999999999</v>
          </cell>
          <cell r="AW63">
            <v>6</v>
          </cell>
          <cell r="AX63">
            <v>0.88400000000000001</v>
          </cell>
        </row>
        <row r="64">
          <cell r="AO64">
            <v>1</v>
          </cell>
          <cell r="AP64">
            <v>3.0449999999999999</v>
          </cell>
          <cell r="AQ64">
            <v>1</v>
          </cell>
          <cell r="AR64">
            <v>0.372</v>
          </cell>
          <cell r="AW64">
            <v>2</v>
          </cell>
          <cell r="AX64">
            <v>0.29399999999999998</v>
          </cell>
        </row>
        <row r="71">
          <cell r="AQ71">
            <v>4</v>
          </cell>
          <cell r="AR71">
            <v>2.4670000000000001</v>
          </cell>
          <cell r="AW71">
            <v>6</v>
          </cell>
          <cell r="AX71">
            <v>3.1019999999999999</v>
          </cell>
        </row>
        <row r="72">
          <cell r="W72">
            <v>5</v>
          </cell>
          <cell r="X72">
            <v>1.782</v>
          </cell>
          <cell r="AW72">
            <v>2</v>
          </cell>
          <cell r="AX72">
            <v>0.29499999999999998</v>
          </cell>
        </row>
        <row r="73">
          <cell r="W73">
            <v>4</v>
          </cell>
          <cell r="X73">
            <v>1.3640000000000001</v>
          </cell>
          <cell r="AO73">
            <v>1</v>
          </cell>
          <cell r="AP73">
            <v>3.0449999999999999</v>
          </cell>
          <cell r="AW73">
            <v>3</v>
          </cell>
          <cell r="AX73">
            <v>0.443</v>
          </cell>
        </row>
        <row r="74">
          <cell r="S74">
            <v>1</v>
          </cell>
          <cell r="T74">
            <v>0.71899999999999997</v>
          </cell>
          <cell r="W74">
            <v>10</v>
          </cell>
          <cell r="X74">
            <v>2.3479999999999999</v>
          </cell>
          <cell r="AM74">
            <v>2</v>
          </cell>
          <cell r="AN74">
            <v>2.2559999999999998</v>
          </cell>
        </row>
        <row r="75">
          <cell r="W75">
            <v>3</v>
          </cell>
          <cell r="X75">
            <v>0.88600000000000001</v>
          </cell>
          <cell r="AO75">
            <v>1</v>
          </cell>
          <cell r="AP75">
            <v>3.0449999999999999</v>
          </cell>
          <cell r="AW75">
            <v>1</v>
          </cell>
          <cell r="AX75">
            <v>0.14799999999999999</v>
          </cell>
        </row>
        <row r="77">
          <cell r="AK77">
            <v>2</v>
          </cell>
          <cell r="AL77">
            <v>1.415</v>
          </cell>
          <cell r="AQ77">
            <v>1</v>
          </cell>
          <cell r="AR77">
            <v>0.372</v>
          </cell>
        </row>
        <row r="79">
          <cell r="AK79">
            <v>1</v>
          </cell>
          <cell r="AL79">
            <v>0.70799999999999996</v>
          </cell>
        </row>
        <row r="80">
          <cell r="K80">
            <v>12</v>
          </cell>
          <cell r="L80">
            <v>9.7850000000000001</v>
          </cell>
          <cell r="AA80">
            <v>42</v>
          </cell>
          <cell r="AB80">
            <v>7.4909999999999997</v>
          </cell>
        </row>
        <row r="81">
          <cell r="C81">
            <v>5</v>
          </cell>
          <cell r="D81">
            <v>4.077</v>
          </cell>
          <cell r="W81">
            <v>2</v>
          </cell>
          <cell r="X81">
            <v>5.5869999999999997</v>
          </cell>
        </row>
        <row r="82">
          <cell r="K82">
            <v>1</v>
          </cell>
          <cell r="L82">
            <v>0.316</v>
          </cell>
          <cell r="S82">
            <v>2</v>
          </cell>
          <cell r="T82">
            <v>3.37</v>
          </cell>
          <cell r="AM82">
            <v>2</v>
          </cell>
          <cell r="AN82">
            <v>2.6379999999999999</v>
          </cell>
          <cell r="AQ82">
            <v>2</v>
          </cell>
          <cell r="AR82">
            <v>0.74399999999999999</v>
          </cell>
        </row>
        <row r="84">
          <cell r="O84">
            <v>1</v>
          </cell>
          <cell r="P84">
            <v>0.58099999999999996</v>
          </cell>
          <cell r="S84">
            <v>1</v>
          </cell>
          <cell r="T84">
            <v>0.73499999999999999</v>
          </cell>
          <cell r="Y84">
            <v>14</v>
          </cell>
          <cell r="Z84">
            <v>26.792000000000002</v>
          </cell>
          <cell r="AE84">
            <v>42</v>
          </cell>
          <cell r="AF84">
            <v>24.983000000000001</v>
          </cell>
        </row>
        <row r="85">
          <cell r="Y85">
            <v>14</v>
          </cell>
          <cell r="Z85">
            <v>26.792000000000002</v>
          </cell>
          <cell r="AA85">
            <v>2</v>
          </cell>
          <cell r="AB85">
            <v>1.1459999999999999</v>
          </cell>
          <cell r="AE85">
            <v>41</v>
          </cell>
          <cell r="AF85">
            <v>23.806000000000001</v>
          </cell>
          <cell r="AS85">
            <v>2</v>
          </cell>
          <cell r="AT85">
            <v>8.2439999999999998</v>
          </cell>
          <cell r="AU85">
            <v>10</v>
          </cell>
          <cell r="AV85">
            <v>0.73199999999999998</v>
          </cell>
        </row>
        <row r="86">
          <cell r="O86">
            <v>1</v>
          </cell>
          <cell r="P86">
            <v>0.58099999999999996</v>
          </cell>
          <cell r="W86">
            <v>2</v>
          </cell>
          <cell r="X86">
            <v>0.24099999999999999</v>
          </cell>
          <cell r="AE86">
            <v>42</v>
          </cell>
          <cell r="AF86">
            <v>24.966000000000001</v>
          </cell>
        </row>
        <row r="87">
          <cell r="I87">
            <v>1</v>
          </cell>
          <cell r="J87">
            <v>106.193</v>
          </cell>
          <cell r="AE87">
            <v>41</v>
          </cell>
          <cell r="AF87">
            <v>23.789000000000001</v>
          </cell>
        </row>
        <row r="88">
          <cell r="I88">
            <v>1</v>
          </cell>
          <cell r="J88">
            <v>271.38499999999999</v>
          </cell>
          <cell r="AE88">
            <v>42</v>
          </cell>
          <cell r="AF88">
            <v>24.943000000000001</v>
          </cell>
        </row>
        <row r="89">
          <cell r="AE89">
            <v>39</v>
          </cell>
          <cell r="AF89">
            <v>20.69</v>
          </cell>
        </row>
        <row r="90">
          <cell r="I90">
            <v>1</v>
          </cell>
          <cell r="J90">
            <v>274.35599999999999</v>
          </cell>
          <cell r="O90">
            <v>1</v>
          </cell>
          <cell r="P90">
            <v>0.58099999999999996</v>
          </cell>
          <cell r="AE90">
            <v>42</v>
          </cell>
          <cell r="AF90">
            <v>24.946000000000002</v>
          </cell>
        </row>
        <row r="91">
          <cell r="AE91">
            <v>42</v>
          </cell>
          <cell r="AF91">
            <v>24.945</v>
          </cell>
        </row>
        <row r="94">
          <cell r="S94">
            <v>1</v>
          </cell>
          <cell r="T94">
            <v>2.8149999999999999</v>
          </cell>
          <cell r="W94">
            <v>2</v>
          </cell>
          <cell r="X94">
            <v>2.915</v>
          </cell>
        </row>
        <row r="95">
          <cell r="S95">
            <v>1</v>
          </cell>
          <cell r="T95">
            <v>1.056</v>
          </cell>
          <cell r="AQ95">
            <v>1</v>
          </cell>
          <cell r="AR95">
            <v>0.66700000000000004</v>
          </cell>
        </row>
        <row r="96">
          <cell r="AQ96">
            <v>1</v>
          </cell>
          <cell r="AR96">
            <v>0.41</v>
          </cell>
        </row>
        <row r="97">
          <cell r="AQ97">
            <v>1</v>
          </cell>
          <cell r="AR97">
            <v>0.41</v>
          </cell>
        </row>
        <row r="98">
          <cell r="AQ98">
            <v>1</v>
          </cell>
          <cell r="AR98">
            <v>0.41</v>
          </cell>
        </row>
        <row r="101">
          <cell r="I101">
            <v>1</v>
          </cell>
          <cell r="J101">
            <v>116.652</v>
          </cell>
          <cell r="AE101">
            <v>41</v>
          </cell>
          <cell r="AF101">
            <v>23.417000000000002</v>
          </cell>
        </row>
        <row r="103">
          <cell r="I103">
            <v>1</v>
          </cell>
          <cell r="J103">
            <v>250.65100000000001</v>
          </cell>
          <cell r="AQ103">
            <v>1</v>
          </cell>
          <cell r="AR103">
            <v>0.66700000000000004</v>
          </cell>
        </row>
        <row r="104">
          <cell r="U104">
            <v>1</v>
          </cell>
          <cell r="V104">
            <v>27.381</v>
          </cell>
          <cell r="AW104">
            <v>78</v>
          </cell>
          <cell r="AX104">
            <v>41.863999999999997</v>
          </cell>
        </row>
        <row r="105">
          <cell r="O105">
            <v>1</v>
          </cell>
          <cell r="P105">
            <v>0.58099999999999996</v>
          </cell>
          <cell r="AQ105">
            <v>1</v>
          </cell>
          <cell r="AR105">
            <v>0.66700000000000004</v>
          </cell>
        </row>
        <row r="106">
          <cell r="AW106">
            <v>1</v>
          </cell>
          <cell r="AX106">
            <v>2.6779999999999999</v>
          </cell>
        </row>
        <row r="107">
          <cell r="O107">
            <v>1</v>
          </cell>
          <cell r="P107">
            <v>0.58099999999999996</v>
          </cell>
          <cell r="Y107">
            <v>0.75</v>
          </cell>
          <cell r="Z107">
            <v>0.23799999999999999</v>
          </cell>
          <cell r="AA107">
            <v>0.5</v>
          </cell>
          <cell r="AB107">
            <v>0.72299999999999998</v>
          </cell>
          <cell r="AQ107">
            <v>1</v>
          </cell>
          <cell r="AR107">
            <v>0.57399999999999995</v>
          </cell>
        </row>
        <row r="108">
          <cell r="AQ108">
            <v>1</v>
          </cell>
          <cell r="AR108">
            <v>0.66700000000000004</v>
          </cell>
        </row>
        <row r="109">
          <cell r="O109">
            <v>1</v>
          </cell>
          <cell r="P109">
            <v>0.58099999999999996</v>
          </cell>
          <cell r="AQ109">
            <v>1</v>
          </cell>
          <cell r="AR109">
            <v>0.66700000000000004</v>
          </cell>
        </row>
      </sheetData>
      <sheetData sheetId="6">
        <row r="7">
          <cell r="AG7">
            <v>12</v>
          </cell>
          <cell r="AH7">
            <v>9.65</v>
          </cell>
          <cell r="AI7">
            <v>0.5</v>
          </cell>
          <cell r="AJ7">
            <v>0.73599999999999999</v>
          </cell>
          <cell r="AQ7">
            <v>4</v>
          </cell>
          <cell r="AR7">
            <v>2.673</v>
          </cell>
          <cell r="AW7">
            <v>2</v>
          </cell>
          <cell r="AX7">
            <v>1.3939999999999999</v>
          </cell>
        </row>
        <row r="8">
          <cell r="AG8">
            <v>0.4</v>
          </cell>
          <cell r="AH8">
            <v>0.218</v>
          </cell>
          <cell r="AI8">
            <v>0.7</v>
          </cell>
          <cell r="AJ8">
            <v>1.03</v>
          </cell>
          <cell r="AO8">
            <v>1</v>
          </cell>
          <cell r="AP8">
            <v>4.0339999999999998</v>
          </cell>
        </row>
        <row r="18">
          <cell r="C18">
            <v>4.25</v>
          </cell>
          <cell r="D18">
            <v>1.399</v>
          </cell>
          <cell r="AQ18">
            <v>1</v>
          </cell>
          <cell r="AR18">
            <v>0.88300000000000001</v>
          </cell>
          <cell r="AV18">
            <v>269.95999999999998</v>
          </cell>
        </row>
        <row r="23">
          <cell r="AI23">
            <v>1.2</v>
          </cell>
          <cell r="AJ23">
            <v>0.88</v>
          </cell>
          <cell r="AM23">
            <v>1.5</v>
          </cell>
          <cell r="AN23">
            <v>1.5009999999999999</v>
          </cell>
          <cell r="AW23">
            <v>5</v>
          </cell>
          <cell r="AX23">
            <v>2.556</v>
          </cell>
        </row>
        <row r="24">
          <cell r="P24">
            <v>26.966999999999999</v>
          </cell>
          <cell r="W24">
            <v>1</v>
          </cell>
          <cell r="X24">
            <v>1.3680000000000001</v>
          </cell>
          <cell r="AW24">
            <v>4</v>
          </cell>
          <cell r="AX24">
            <v>5.5069999999999997</v>
          </cell>
        </row>
        <row r="27">
          <cell r="AB27">
            <v>252.28</v>
          </cell>
        </row>
        <row r="30">
          <cell r="W30">
            <v>2</v>
          </cell>
          <cell r="X30">
            <v>2.7370000000000001</v>
          </cell>
          <cell r="AQ30">
            <v>4</v>
          </cell>
          <cell r="AR30">
            <v>1.089</v>
          </cell>
          <cell r="AU30">
            <v>1.8</v>
          </cell>
          <cell r="AV30">
            <v>0.151</v>
          </cell>
          <cell r="AX30">
            <v>32.006999999999998</v>
          </cell>
        </row>
        <row r="32">
          <cell r="AG32">
            <v>12</v>
          </cell>
          <cell r="AH32">
            <v>13.37</v>
          </cell>
          <cell r="AQ32">
            <v>6</v>
          </cell>
          <cell r="AR32">
            <v>7.1470000000000002</v>
          </cell>
        </row>
        <row r="33">
          <cell r="AQ33">
            <v>8</v>
          </cell>
          <cell r="AR33">
            <v>2.6909999999999998</v>
          </cell>
        </row>
        <row r="36">
          <cell r="AA36">
            <v>2</v>
          </cell>
          <cell r="AB36">
            <v>1.62</v>
          </cell>
        </row>
        <row r="40">
          <cell r="AG40">
            <v>11</v>
          </cell>
          <cell r="AH40">
            <v>14.07</v>
          </cell>
        </row>
        <row r="43">
          <cell r="W43">
            <v>6</v>
          </cell>
          <cell r="X43">
            <v>9.6579999999999995</v>
          </cell>
        </row>
        <row r="44">
          <cell r="W44">
            <v>3</v>
          </cell>
          <cell r="X44">
            <v>5.0540000000000003</v>
          </cell>
          <cell r="AA44">
            <v>0.5</v>
          </cell>
          <cell r="AB44">
            <v>0.40500000000000003</v>
          </cell>
        </row>
        <row r="46">
          <cell r="Y46">
            <v>12</v>
          </cell>
          <cell r="Z46">
            <v>11.393000000000001</v>
          </cell>
          <cell r="AU46">
            <v>15</v>
          </cell>
          <cell r="AV46">
            <v>1.2290000000000001</v>
          </cell>
          <cell r="AW46">
            <v>2</v>
          </cell>
          <cell r="AX46">
            <v>2.6110000000000002</v>
          </cell>
        </row>
        <row r="48">
          <cell r="C48">
            <v>15</v>
          </cell>
          <cell r="D48">
            <v>8.6310000000000002</v>
          </cell>
          <cell r="S48">
            <v>1</v>
          </cell>
          <cell r="T48">
            <v>1.754</v>
          </cell>
          <cell r="Y48">
            <v>12</v>
          </cell>
          <cell r="Z48">
            <v>20.852</v>
          </cell>
        </row>
        <row r="49">
          <cell r="W49">
            <v>13</v>
          </cell>
          <cell r="X49">
            <v>20.469000000000001</v>
          </cell>
          <cell r="AM49">
            <v>36</v>
          </cell>
          <cell r="AN49">
            <v>43.247</v>
          </cell>
        </row>
        <row r="50">
          <cell r="AG50">
            <v>5</v>
          </cell>
          <cell r="AH50">
            <v>4.51</v>
          </cell>
          <cell r="AI50">
            <v>5</v>
          </cell>
          <cell r="AJ50">
            <v>4.51</v>
          </cell>
          <cell r="AQ50">
            <v>6</v>
          </cell>
          <cell r="AR50">
            <v>3.5489999999999999</v>
          </cell>
        </row>
        <row r="56">
          <cell r="Y56">
            <v>0.15</v>
          </cell>
          <cell r="Z56">
            <v>0.66</v>
          </cell>
          <cell r="AW56">
            <v>36</v>
          </cell>
          <cell r="AX56">
            <v>19.48</v>
          </cell>
          <cell r="BC56">
            <v>16.3</v>
          </cell>
          <cell r="BD56">
            <v>2.6709999999999998</v>
          </cell>
        </row>
        <row r="57">
          <cell r="K57">
            <v>3</v>
          </cell>
          <cell r="L57">
            <v>0.52800000000000002</v>
          </cell>
          <cell r="S57">
            <v>2</v>
          </cell>
          <cell r="T57">
            <v>1.0369999999999999</v>
          </cell>
          <cell r="AN57">
            <v>160.339</v>
          </cell>
        </row>
        <row r="58">
          <cell r="W58">
            <v>1</v>
          </cell>
          <cell r="X58">
            <v>1.5489999999999999</v>
          </cell>
          <cell r="BC58">
            <v>6.75</v>
          </cell>
          <cell r="BD58">
            <v>11.555</v>
          </cell>
        </row>
        <row r="60">
          <cell r="G60">
            <v>2</v>
          </cell>
          <cell r="H60">
            <v>0.121</v>
          </cell>
          <cell r="J60">
            <v>175.43600000000001</v>
          </cell>
          <cell r="AC60">
            <v>6</v>
          </cell>
          <cell r="AD60">
            <v>3.9590000000000001</v>
          </cell>
          <cell r="AG60">
            <v>0.4</v>
          </cell>
          <cell r="AH60">
            <v>0.48599999999999999</v>
          </cell>
          <cell r="AQ60">
            <v>3</v>
          </cell>
          <cell r="AR60">
            <v>1.1100000000000001</v>
          </cell>
          <cell r="AW60">
            <v>2</v>
          </cell>
          <cell r="AX60">
            <v>1.0109999999999999</v>
          </cell>
        </row>
        <row r="61">
          <cell r="S61">
            <v>1</v>
          </cell>
          <cell r="T61">
            <v>2.4870000000000001</v>
          </cell>
          <cell r="AM61">
            <v>24</v>
          </cell>
          <cell r="AN61">
            <v>9.0299999999999994</v>
          </cell>
          <cell r="BC61">
            <v>2.2999999999999998</v>
          </cell>
          <cell r="BD61">
            <v>1.891</v>
          </cell>
        </row>
        <row r="62">
          <cell r="AK62">
            <v>2</v>
          </cell>
          <cell r="AL62">
            <v>1.0389999999999999</v>
          </cell>
          <cell r="AM62">
            <v>3.5</v>
          </cell>
          <cell r="AN62">
            <v>5.0570000000000004</v>
          </cell>
          <cell r="AO62">
            <v>2</v>
          </cell>
          <cell r="AP62">
            <v>4.17</v>
          </cell>
          <cell r="AQ62">
            <v>3</v>
          </cell>
          <cell r="AR62">
            <v>7.1040000000000001</v>
          </cell>
          <cell r="BC62">
            <v>0.5</v>
          </cell>
          <cell r="BD62">
            <v>0.41099999999999998</v>
          </cell>
        </row>
        <row r="65">
          <cell r="AQ65">
            <v>2</v>
          </cell>
          <cell r="AR65">
            <v>0.79600000000000004</v>
          </cell>
        </row>
        <row r="66">
          <cell r="AV66">
            <v>94.247</v>
          </cell>
        </row>
        <row r="67">
          <cell r="AK67">
            <v>1.5</v>
          </cell>
          <cell r="AL67">
            <v>0.77900000000000003</v>
          </cell>
        </row>
        <row r="68">
          <cell r="AK68">
            <v>1.5</v>
          </cell>
          <cell r="AL68">
            <v>0.77900000000000003</v>
          </cell>
          <cell r="AM68">
            <v>2</v>
          </cell>
          <cell r="AN68">
            <v>2.5070000000000001</v>
          </cell>
          <cell r="AQ68">
            <v>7</v>
          </cell>
          <cell r="AR68">
            <v>2.766</v>
          </cell>
        </row>
        <row r="71">
          <cell r="G71">
            <v>2</v>
          </cell>
          <cell r="H71">
            <v>0.121</v>
          </cell>
          <cell r="AQ71">
            <v>1</v>
          </cell>
          <cell r="AR71">
            <v>0.39800000000000002</v>
          </cell>
        </row>
        <row r="72">
          <cell r="K72">
            <v>8</v>
          </cell>
          <cell r="L72">
            <v>2.1869999999999998</v>
          </cell>
        </row>
        <row r="73">
          <cell r="K73">
            <v>5</v>
          </cell>
          <cell r="L73">
            <v>1.3480000000000001</v>
          </cell>
        </row>
        <row r="74">
          <cell r="K74">
            <v>1</v>
          </cell>
          <cell r="L74">
            <v>0.33200000000000002</v>
          </cell>
          <cell r="U74">
            <v>5</v>
          </cell>
          <cell r="V74">
            <v>4.9779999999999998</v>
          </cell>
        </row>
        <row r="75">
          <cell r="K75">
            <v>3</v>
          </cell>
          <cell r="L75">
            <v>0.98099999999999998</v>
          </cell>
        </row>
        <row r="77">
          <cell r="S77">
            <v>4</v>
          </cell>
          <cell r="T77">
            <v>4.3419999999999996</v>
          </cell>
          <cell r="AM77">
            <v>5</v>
          </cell>
          <cell r="AN77">
            <v>6.8330000000000002</v>
          </cell>
          <cell r="AQ77">
            <v>4</v>
          </cell>
          <cell r="AR77">
            <v>4.1980000000000004</v>
          </cell>
        </row>
        <row r="78">
          <cell r="K78">
            <v>5</v>
          </cell>
          <cell r="L78">
            <v>1.3480000000000001</v>
          </cell>
          <cell r="O78">
            <v>3</v>
          </cell>
          <cell r="P78">
            <v>10.201000000000001</v>
          </cell>
          <cell r="S78">
            <v>2</v>
          </cell>
          <cell r="T78">
            <v>1.0369999999999999</v>
          </cell>
          <cell r="BC78">
            <v>21</v>
          </cell>
          <cell r="BD78">
            <v>3.4569999999999999</v>
          </cell>
        </row>
        <row r="81">
          <cell r="BD81">
            <v>1.732</v>
          </cell>
        </row>
        <row r="82">
          <cell r="AK82">
            <v>4</v>
          </cell>
          <cell r="AL82">
            <v>3.4380000000000002</v>
          </cell>
          <cell r="AQ82">
            <v>2</v>
          </cell>
          <cell r="AR82">
            <v>0.79600000000000004</v>
          </cell>
        </row>
        <row r="84">
          <cell r="O84">
            <v>2.8</v>
          </cell>
          <cell r="P84">
            <v>0.82199999999999995</v>
          </cell>
          <cell r="U84">
            <v>2</v>
          </cell>
          <cell r="V84">
            <v>1.8069999999999999</v>
          </cell>
        </row>
        <row r="86">
          <cell r="U86">
            <v>1</v>
          </cell>
          <cell r="V86">
            <v>0.72599999999999998</v>
          </cell>
          <cell r="AQ86">
            <v>1</v>
          </cell>
          <cell r="AR86">
            <v>2.222</v>
          </cell>
          <cell r="AW86">
            <v>1</v>
          </cell>
          <cell r="AX86">
            <v>6.3079999999999998</v>
          </cell>
        </row>
        <row r="90">
          <cell r="Y90">
            <v>0.5</v>
          </cell>
          <cell r="Z90">
            <v>0.84299999999999997</v>
          </cell>
          <cell r="AQ90">
            <v>2</v>
          </cell>
          <cell r="AR90">
            <v>1.0029999999999999</v>
          </cell>
        </row>
        <row r="91">
          <cell r="Y91">
            <v>2.5</v>
          </cell>
          <cell r="Z91">
            <v>2.5289999999999999</v>
          </cell>
          <cell r="AQ91">
            <v>4</v>
          </cell>
          <cell r="AR91">
            <v>2.0059999999999998</v>
          </cell>
        </row>
        <row r="93">
          <cell r="S93">
            <v>1</v>
          </cell>
          <cell r="T93">
            <v>0.72599999999999998</v>
          </cell>
        </row>
        <row r="94">
          <cell r="S94">
            <v>3</v>
          </cell>
          <cell r="T94">
            <v>2.355</v>
          </cell>
        </row>
        <row r="95">
          <cell r="AW95">
            <v>1</v>
          </cell>
          <cell r="AX95">
            <v>6.3070000000000004</v>
          </cell>
        </row>
        <row r="96">
          <cell r="S96">
            <v>1</v>
          </cell>
          <cell r="T96">
            <v>1.081</v>
          </cell>
          <cell r="AQ96">
            <v>2</v>
          </cell>
          <cell r="AR96">
            <v>1.0029999999999999</v>
          </cell>
        </row>
        <row r="99">
          <cell r="C99">
            <v>2</v>
          </cell>
          <cell r="D99">
            <v>0.68</v>
          </cell>
          <cell r="S99">
            <v>1</v>
          </cell>
          <cell r="T99">
            <v>0.72599999999999998</v>
          </cell>
          <cell r="AQ99">
            <v>5</v>
          </cell>
          <cell r="AR99">
            <v>2.6709999999999998</v>
          </cell>
        </row>
        <row r="100">
          <cell r="AM100">
            <v>7</v>
          </cell>
          <cell r="AN100">
            <v>9.75</v>
          </cell>
          <cell r="AQ100">
            <v>4</v>
          </cell>
          <cell r="AR100">
            <v>2.0059999999999998</v>
          </cell>
        </row>
        <row r="101">
          <cell r="S101">
            <v>3</v>
          </cell>
          <cell r="T101">
            <v>2.532</v>
          </cell>
          <cell r="AQ101">
            <v>2</v>
          </cell>
          <cell r="AR101">
            <v>1.0029999999999999</v>
          </cell>
        </row>
        <row r="102">
          <cell r="W102">
            <v>4</v>
          </cell>
          <cell r="X102">
            <v>5.8360000000000003</v>
          </cell>
          <cell r="AQ102">
            <v>1</v>
          </cell>
          <cell r="AR102">
            <v>0.502</v>
          </cell>
        </row>
        <row r="103">
          <cell r="J103">
            <v>262.50200000000001</v>
          </cell>
          <cell r="AQ103">
            <v>1</v>
          </cell>
          <cell r="AR103">
            <v>0.502</v>
          </cell>
        </row>
        <row r="104">
          <cell r="J104">
            <v>252.9</v>
          </cell>
          <cell r="S104">
            <v>1</v>
          </cell>
          <cell r="T104">
            <v>0.72599999999999998</v>
          </cell>
          <cell r="Y104">
            <v>0.25</v>
          </cell>
          <cell r="Z104">
            <v>0.42199999999999999</v>
          </cell>
          <cell r="AQ104">
            <v>4</v>
          </cell>
          <cell r="AR104">
            <v>2.0059999999999998</v>
          </cell>
        </row>
        <row r="107">
          <cell r="J107">
            <v>151.761</v>
          </cell>
          <cell r="S107">
            <v>1</v>
          </cell>
          <cell r="T107">
            <v>0.72599999999999998</v>
          </cell>
          <cell r="AW107">
            <v>6</v>
          </cell>
          <cell r="AX107">
            <v>1.0149999999999999</v>
          </cell>
        </row>
        <row r="109">
          <cell r="S109">
            <v>1</v>
          </cell>
          <cell r="T109">
            <v>0.78500000000000003</v>
          </cell>
          <cell r="AQ109">
            <v>6</v>
          </cell>
          <cell r="AR109">
            <v>2.3839999999999999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7"/>
  <sheetViews>
    <sheetView tabSelected="1" workbookViewId="0">
      <selection activeCell="C1" sqref="C1"/>
    </sheetView>
  </sheetViews>
  <sheetFormatPr defaultRowHeight="15"/>
  <cols>
    <col min="1" max="1" width="3.28515625" style="1" customWidth="1"/>
    <col min="2" max="2" width="24" style="1" customWidth="1"/>
    <col min="3" max="3" width="5.42578125" style="1" customWidth="1"/>
    <col min="4" max="4" width="6.85546875" style="1" customWidth="1"/>
    <col min="5" max="5" width="5.140625" style="1" customWidth="1"/>
    <col min="6" max="6" width="6.7109375" style="1" customWidth="1"/>
    <col min="7" max="7" width="5.42578125" style="1" customWidth="1"/>
    <col min="8" max="8" width="6.5703125" style="1" customWidth="1"/>
    <col min="9" max="9" width="3.7109375" style="1" customWidth="1"/>
    <col min="10" max="10" width="8.85546875" style="1" customWidth="1"/>
    <col min="11" max="11" width="4.7109375" style="1" customWidth="1"/>
    <col min="12" max="12" width="7" style="1" customWidth="1"/>
    <col min="13" max="13" width="4" style="1" customWidth="1"/>
    <col min="14" max="14" width="4.85546875" style="1" customWidth="1"/>
    <col min="15" max="15" width="4.42578125" style="1" customWidth="1"/>
    <col min="16" max="16" width="7" style="1" customWidth="1"/>
    <col min="17" max="17" width="6" style="1" customWidth="1"/>
    <col min="18" max="18" width="7" style="1" customWidth="1"/>
    <col min="19" max="19" width="4.5703125" style="1" customWidth="1"/>
    <col min="20" max="20" width="6.42578125" style="1" customWidth="1"/>
    <col min="21" max="21" width="3.85546875" style="1" customWidth="1"/>
    <col min="22" max="22" width="8" style="1" customWidth="1"/>
    <col min="23" max="23" width="4.42578125" style="1" customWidth="1"/>
    <col min="24" max="24" width="6.85546875" style="1" customWidth="1"/>
    <col min="25" max="25" width="4.85546875" style="1" customWidth="1"/>
    <col min="26" max="26" width="7.5703125" style="1" customWidth="1"/>
    <col min="27" max="27" width="5.140625" style="1" customWidth="1"/>
    <col min="28" max="28" width="9.140625" style="1"/>
    <col min="29" max="29" width="3.140625" style="1" customWidth="1"/>
    <col min="30" max="30" width="7.28515625" style="1" customWidth="1"/>
    <col min="31" max="31" width="4.42578125" style="1" bestFit="1" customWidth="1"/>
    <col min="32" max="32" width="8.140625" style="1" customWidth="1"/>
    <col min="33" max="33" width="5.85546875" style="1" customWidth="1"/>
    <col min="34" max="34" width="7.7109375" style="1" customWidth="1"/>
    <col min="35" max="35" width="5" style="1" customWidth="1"/>
    <col min="36" max="36" width="7.7109375" style="1" customWidth="1"/>
    <col min="37" max="37" width="5.5703125" style="1" customWidth="1"/>
    <col min="38" max="38" width="9.140625" style="1"/>
    <col min="39" max="39" width="5" style="1" customWidth="1"/>
    <col min="40" max="40" width="8.28515625" style="1" customWidth="1"/>
    <col min="41" max="41" width="3.7109375" style="1" customWidth="1"/>
    <col min="42" max="42" width="7.7109375" style="1" customWidth="1"/>
    <col min="43" max="43" width="4.7109375" style="1" customWidth="1"/>
    <col min="44" max="44" width="9.140625" style="1"/>
    <col min="45" max="45" width="3.42578125" style="1" customWidth="1"/>
    <col min="46" max="46" width="9.140625" style="1"/>
    <col min="47" max="47" width="4.7109375" style="1" customWidth="1"/>
    <col min="48" max="48" width="7.28515625" style="1" customWidth="1"/>
    <col min="49" max="49" width="4.42578125" style="1" customWidth="1"/>
    <col min="50" max="50" width="8" style="1" customWidth="1"/>
    <col min="51" max="51" width="3" style="1" customWidth="1"/>
    <col min="52" max="52" width="7.7109375" style="1" customWidth="1"/>
    <col min="53" max="53" width="4.28515625" style="1" customWidth="1"/>
    <col min="54" max="54" width="5.7109375" style="1" customWidth="1"/>
    <col min="55" max="55" width="5.140625" style="1" customWidth="1"/>
    <col min="56" max="56" width="6.7109375" style="1" customWidth="1"/>
    <col min="57" max="57" width="6" style="1" customWidth="1"/>
    <col min="58" max="58" width="10" style="3" customWidth="1"/>
    <col min="59" max="59" width="10.7109375" style="3" customWidth="1"/>
    <col min="60" max="61" width="6.140625" style="4" hidden="1" customWidth="1"/>
    <col min="62" max="62" width="9.140625" style="1" hidden="1" customWidth="1"/>
    <col min="63" max="63" width="9" style="1" hidden="1" customWidth="1"/>
    <col min="64" max="78" width="9.140625" style="1" hidden="1" customWidth="1"/>
    <col min="79" max="16384" width="9.140625" style="5"/>
  </cols>
  <sheetData>
    <row r="1" spans="1:78" ht="18.75">
      <c r="C1" s="63" t="s">
        <v>191</v>
      </c>
    </row>
    <row r="2" spans="1:78" ht="16.5" thickBot="1">
      <c r="C2" s="2"/>
    </row>
    <row r="3" spans="1:78" s="11" customFormat="1" ht="60" customHeight="1">
      <c r="A3" s="83" t="s">
        <v>2</v>
      </c>
      <c r="B3" s="91" t="s">
        <v>1</v>
      </c>
      <c r="C3" s="85" t="s">
        <v>3</v>
      </c>
      <c r="D3" s="98"/>
      <c r="E3" s="101" t="s">
        <v>4</v>
      </c>
      <c r="F3" s="102"/>
      <c r="G3" s="85" t="s">
        <v>5</v>
      </c>
      <c r="H3" s="98"/>
      <c r="I3" s="85" t="s">
        <v>6</v>
      </c>
      <c r="J3" s="98"/>
      <c r="K3" s="85" t="s">
        <v>7</v>
      </c>
      <c r="L3" s="98"/>
      <c r="M3" s="85" t="s">
        <v>8</v>
      </c>
      <c r="N3" s="98"/>
      <c r="O3" s="85" t="s">
        <v>9</v>
      </c>
      <c r="P3" s="98"/>
      <c r="Q3" s="85" t="s">
        <v>10</v>
      </c>
      <c r="R3" s="98"/>
      <c r="S3" s="85" t="s">
        <v>11</v>
      </c>
      <c r="T3" s="86"/>
      <c r="U3" s="85" t="s">
        <v>12</v>
      </c>
      <c r="V3" s="86"/>
      <c r="W3" s="85" t="s">
        <v>13</v>
      </c>
      <c r="X3" s="86"/>
      <c r="Y3" s="85" t="s">
        <v>14</v>
      </c>
      <c r="Z3" s="86"/>
      <c r="AA3" s="85" t="s">
        <v>15</v>
      </c>
      <c r="AB3" s="86"/>
      <c r="AC3" s="85" t="s">
        <v>16</v>
      </c>
      <c r="AD3" s="86"/>
      <c r="AE3" s="85" t="s">
        <v>189</v>
      </c>
      <c r="AF3" s="86"/>
      <c r="AG3" s="85" t="s">
        <v>17</v>
      </c>
      <c r="AH3" s="86"/>
      <c r="AI3" s="85" t="s">
        <v>18</v>
      </c>
      <c r="AJ3" s="86"/>
      <c r="AK3" s="85" t="s">
        <v>19</v>
      </c>
      <c r="AL3" s="86"/>
      <c r="AM3" s="85" t="s">
        <v>20</v>
      </c>
      <c r="AN3" s="86"/>
      <c r="AO3" s="85" t="s">
        <v>21</v>
      </c>
      <c r="AP3" s="90"/>
      <c r="AQ3" s="99" t="s">
        <v>22</v>
      </c>
      <c r="AR3" s="99"/>
      <c r="AS3" s="85" t="s">
        <v>23</v>
      </c>
      <c r="AT3" s="86"/>
      <c r="AU3" s="85" t="s">
        <v>24</v>
      </c>
      <c r="AV3" s="86"/>
      <c r="AW3" s="85" t="s">
        <v>25</v>
      </c>
      <c r="AX3" s="86"/>
      <c r="AY3" s="85" t="s">
        <v>26</v>
      </c>
      <c r="AZ3" s="86"/>
      <c r="BA3" s="85" t="s">
        <v>27</v>
      </c>
      <c r="BB3" s="90"/>
      <c r="BC3" s="99" t="s">
        <v>28</v>
      </c>
      <c r="BD3" s="99"/>
      <c r="BE3" s="70" t="s">
        <v>29</v>
      </c>
      <c r="BF3" s="71" t="s">
        <v>30</v>
      </c>
      <c r="BG3" s="72" t="s">
        <v>190</v>
      </c>
      <c r="BH3" s="65" t="s">
        <v>32</v>
      </c>
      <c r="BI3" s="57"/>
      <c r="BJ3" s="88" t="s">
        <v>33</v>
      </c>
      <c r="BK3" s="89"/>
      <c r="BL3" s="88" t="s">
        <v>34</v>
      </c>
      <c r="BM3" s="89"/>
      <c r="BN3" s="88" t="s">
        <v>35</v>
      </c>
      <c r="BO3" s="89"/>
      <c r="BP3" s="88" t="s">
        <v>36</v>
      </c>
      <c r="BQ3" s="89"/>
      <c r="BR3" s="88" t="s">
        <v>37</v>
      </c>
      <c r="BS3" s="89"/>
      <c r="BT3" s="88" t="s">
        <v>38</v>
      </c>
      <c r="BU3" s="89"/>
      <c r="BV3" s="58" t="s">
        <v>39</v>
      </c>
      <c r="BW3" s="88" t="s">
        <v>40</v>
      </c>
      <c r="BX3" s="89"/>
      <c r="BY3" s="59"/>
      <c r="BZ3" s="58" t="s">
        <v>41</v>
      </c>
    </row>
    <row r="4" spans="1:78" s="11" customFormat="1" ht="15.75" thickBot="1">
      <c r="A4" s="84"/>
      <c r="B4" s="100"/>
      <c r="C4" s="53" t="s">
        <v>42</v>
      </c>
      <c r="D4" s="73" t="s">
        <v>43</v>
      </c>
      <c r="E4" s="53" t="s">
        <v>44</v>
      </c>
      <c r="F4" s="73" t="s">
        <v>43</v>
      </c>
      <c r="G4" s="73" t="s">
        <v>42</v>
      </c>
      <c r="H4" s="73" t="s">
        <v>43</v>
      </c>
      <c r="I4" s="73" t="s">
        <v>42</v>
      </c>
      <c r="J4" s="73" t="s">
        <v>43</v>
      </c>
      <c r="K4" s="73" t="s">
        <v>45</v>
      </c>
      <c r="L4" s="73" t="s">
        <v>43</v>
      </c>
      <c r="M4" s="73" t="s">
        <v>46</v>
      </c>
      <c r="N4" s="73" t="s">
        <v>43</v>
      </c>
      <c r="O4" s="73" t="s">
        <v>45</v>
      </c>
      <c r="P4" s="73" t="s">
        <v>43</v>
      </c>
      <c r="Q4" s="73" t="s">
        <v>42</v>
      </c>
      <c r="R4" s="73" t="s">
        <v>47</v>
      </c>
      <c r="S4" s="73" t="s">
        <v>45</v>
      </c>
      <c r="T4" s="73" t="s">
        <v>47</v>
      </c>
      <c r="U4" s="73" t="s">
        <v>45</v>
      </c>
      <c r="V4" s="73" t="s">
        <v>47</v>
      </c>
      <c r="W4" s="73" t="s">
        <v>45</v>
      </c>
      <c r="X4" s="73" t="s">
        <v>43</v>
      </c>
      <c r="Y4" s="73" t="s">
        <v>42</v>
      </c>
      <c r="Z4" s="73" t="s">
        <v>43</v>
      </c>
      <c r="AA4" s="73" t="s">
        <v>42</v>
      </c>
      <c r="AB4" s="73" t="s">
        <v>43</v>
      </c>
      <c r="AC4" s="73" t="s">
        <v>45</v>
      </c>
      <c r="AD4" s="73" t="s">
        <v>43</v>
      </c>
      <c r="AE4" s="73" t="s">
        <v>44</v>
      </c>
      <c r="AF4" s="73" t="s">
        <v>43</v>
      </c>
      <c r="AG4" s="73" t="s">
        <v>44</v>
      </c>
      <c r="AH4" s="73" t="s">
        <v>43</v>
      </c>
      <c r="AI4" s="73" t="s">
        <v>44</v>
      </c>
      <c r="AJ4" s="73" t="s">
        <v>43</v>
      </c>
      <c r="AK4" s="73" t="s">
        <v>44</v>
      </c>
      <c r="AL4" s="73" t="s">
        <v>43</v>
      </c>
      <c r="AM4" s="73" t="s">
        <v>44</v>
      </c>
      <c r="AN4" s="73" t="s">
        <v>43</v>
      </c>
      <c r="AO4" s="73" t="s">
        <v>45</v>
      </c>
      <c r="AP4" s="73" t="s">
        <v>43</v>
      </c>
      <c r="AQ4" s="73" t="s">
        <v>45</v>
      </c>
      <c r="AR4" s="73" t="s">
        <v>43</v>
      </c>
      <c r="AS4" s="73" t="s">
        <v>45</v>
      </c>
      <c r="AT4" s="73" t="s">
        <v>43</v>
      </c>
      <c r="AU4" s="73" t="s">
        <v>44</v>
      </c>
      <c r="AV4" s="73" t="s">
        <v>43</v>
      </c>
      <c r="AW4" s="73" t="s">
        <v>45</v>
      </c>
      <c r="AX4" s="73" t="s">
        <v>43</v>
      </c>
      <c r="AY4" s="73" t="s">
        <v>45</v>
      </c>
      <c r="AZ4" s="73" t="s">
        <v>43</v>
      </c>
      <c r="BA4" s="73" t="s">
        <v>42</v>
      </c>
      <c r="BB4" s="73" t="s">
        <v>43</v>
      </c>
      <c r="BC4" s="73" t="s">
        <v>42</v>
      </c>
      <c r="BD4" s="73" t="s">
        <v>43</v>
      </c>
      <c r="BE4" s="73" t="s">
        <v>43</v>
      </c>
      <c r="BF4" s="74" t="s">
        <v>43</v>
      </c>
      <c r="BG4" s="75" t="s">
        <v>43</v>
      </c>
      <c r="BH4" s="66" t="s">
        <v>48</v>
      </c>
      <c r="BI4" s="15"/>
      <c r="BJ4" s="10" t="s">
        <v>45</v>
      </c>
      <c r="BK4" s="10" t="s">
        <v>43</v>
      </c>
      <c r="BL4" s="10" t="s">
        <v>42</v>
      </c>
      <c r="BM4" s="10" t="s">
        <v>43</v>
      </c>
      <c r="BN4" s="10" t="s">
        <v>49</v>
      </c>
      <c r="BO4" s="10" t="s">
        <v>43</v>
      </c>
      <c r="BP4" s="10" t="s">
        <v>45</v>
      </c>
      <c r="BQ4" s="10" t="s">
        <v>43</v>
      </c>
      <c r="BR4" s="10" t="s">
        <v>42</v>
      </c>
      <c r="BS4" s="10" t="s">
        <v>43</v>
      </c>
      <c r="BT4" s="10" t="s">
        <v>45</v>
      </c>
      <c r="BU4" s="10" t="s">
        <v>43</v>
      </c>
      <c r="BV4" s="10" t="s">
        <v>43</v>
      </c>
      <c r="BW4" s="10" t="s">
        <v>42</v>
      </c>
      <c r="BX4" s="10" t="s">
        <v>43</v>
      </c>
      <c r="BY4" s="10" t="s">
        <v>43</v>
      </c>
      <c r="BZ4" s="10" t="s">
        <v>47</v>
      </c>
    </row>
    <row r="5" spans="1:78" s="25" customFormat="1" ht="15.75">
      <c r="A5" s="54">
        <v>1</v>
      </c>
      <c r="B5" s="64" t="s">
        <v>50</v>
      </c>
      <c r="C5" s="67">
        <f>[1]янв.!C4+[1]февр.!C4+[1]март!C4+[1]апр.!C4+[1]май!C4+[1]июнь!C4</f>
        <v>0</v>
      </c>
      <c r="D5" s="67">
        <f>[1]янв.!D4+[1]февр.!D4+[1]март!D4+[1]апр.!D4+[1]май!D4+[1]июнь!D4</f>
        <v>0</v>
      </c>
      <c r="E5" s="67">
        <f>[1]янв.!E4+[1]февр.!E4+[1]март!E4+[1]апр.!E4+[1]май!E4+[1]июнь!E4</f>
        <v>0</v>
      </c>
      <c r="F5" s="67">
        <f>[1]янв.!F4+[1]февр.!F4+[1]март!F4+[1]апр.!F4+[1]май!F4+[1]июнь!F4</f>
        <v>0</v>
      </c>
      <c r="G5" s="67">
        <f>[1]янв.!G4+[1]февр.!G4+[1]март!G4+[1]апр.!G4+[1]май!G4+[1]июнь!G4</f>
        <v>0</v>
      </c>
      <c r="H5" s="67">
        <f>[1]янв.!H4+[1]февр.!H4+[1]март!H4+[1]апр.!H4+[1]май!H4+[1]июнь!H4</f>
        <v>0</v>
      </c>
      <c r="I5" s="67">
        <f>[1]янв.!I4+[1]февр.!I4+[1]март!I4+[1]апр.!I4+[1]май!I4+[1]июнь!I4</f>
        <v>0</v>
      </c>
      <c r="J5" s="67">
        <f>[1]янв.!J4+[1]февр.!J4+[1]март!J4+[1]апр.!J4+[1]май!J4+[1]июнь!J4</f>
        <v>0</v>
      </c>
      <c r="K5" s="67">
        <f>[1]янв.!K4+[1]февр.!K4+[1]март!K4+[1]апр.!K4+[1]май!K4+[1]июнь!K4</f>
        <v>0</v>
      </c>
      <c r="L5" s="67">
        <f>[1]янв.!L4+[1]февр.!L4+[1]март!L4+[1]апр.!L4+[1]май!L4+[1]июнь!L4</f>
        <v>0</v>
      </c>
      <c r="M5" s="67">
        <f>[1]янв.!M4+[1]февр.!M4+[1]март!M4+[1]апр.!M4+[1]май!M4+[1]июнь!M4</f>
        <v>0</v>
      </c>
      <c r="N5" s="67">
        <f>[1]янв.!N4+[1]февр.!N4+[1]март!N4+[1]апр.!N4+[1]май!N4+[1]июнь!N4</f>
        <v>0</v>
      </c>
      <c r="O5" s="67">
        <f>[1]янв.!O4+[1]февр.!O4+[1]март!O4+[1]апр.!O4+[1]май!O4+[1]июнь!O4</f>
        <v>0</v>
      </c>
      <c r="P5" s="67">
        <f>[1]янв.!P4+[1]февр.!P4+[1]март!P4+[1]апр.!P4+[1]май!P4+[1]июнь!P4</f>
        <v>0</v>
      </c>
      <c r="Q5" s="67">
        <f>[1]янв.!Q4+[1]февр.!Q4+[1]март!Q4+[1]апр.!Q4+[1]май!Q4+[1]июнь!Q4</f>
        <v>0</v>
      </c>
      <c r="R5" s="67">
        <f>[1]янв.!R4+[1]февр.!R4+[1]март!R4+[1]апр.!R4+[1]май!R4+[1]июнь!R4</f>
        <v>0</v>
      </c>
      <c r="S5" s="67">
        <f>[1]янв.!S4+[1]февр.!S4+[1]март!S4+[1]апр.!S4+[1]май!S4+[1]июнь!S4</f>
        <v>0</v>
      </c>
      <c r="T5" s="67">
        <f>[1]янв.!T4+[1]февр.!T4+[1]март!T4+[1]апр.!T4+[1]май!T4+[1]июнь!T4</f>
        <v>0</v>
      </c>
      <c r="U5" s="67">
        <f>[1]янв.!U4+[1]февр.!U4+[1]март!U4+[1]апр.!U4+[1]май!U4+[1]июнь!U4</f>
        <v>0</v>
      </c>
      <c r="V5" s="67">
        <f>[1]янв.!V4+[1]февр.!V4+[1]март!V4+[1]апр.!V4+[1]май!V4+[1]июнь!V4</f>
        <v>0</v>
      </c>
      <c r="W5" s="67">
        <f>[1]янв.!W4+[1]февр.!W4+[1]март!W4+[1]апр.!W4+[1]май!W4+[1]июнь!W4</f>
        <v>0</v>
      </c>
      <c r="X5" s="67">
        <f>[1]янв.!X4+[1]февр.!X4+[1]март!X4+[1]апр.!X4+[1]май!X4+[1]июнь!X4</f>
        <v>0</v>
      </c>
      <c r="Y5" s="67">
        <f>[1]янв.!Y4+[1]февр.!Y4+[1]март!Y4+[1]апр.!Y4+[1]май!Y4+[1]июнь!Y4</f>
        <v>0</v>
      </c>
      <c r="Z5" s="67">
        <f>[1]янв.!Z4+[1]февр.!Z4+[1]март!Z4+[1]апр.!Z4+[1]май!Z4+[1]июнь!Z4</f>
        <v>0</v>
      </c>
      <c r="AA5" s="67">
        <f>[1]янв.!AA4+[1]февр.!AA4+[1]март!AA4+[1]апр.!AA4+[1]май!AA4+[1]июнь!AA4</f>
        <v>0</v>
      </c>
      <c r="AB5" s="67">
        <f>[1]янв.!AB4+[1]февр.!AB4+[1]март!AB4+[1]апр.!AB4+[1]май!AB4+[1]июнь!AB4</f>
        <v>0</v>
      </c>
      <c r="AC5" s="67">
        <f>[1]янв.!AC4+[1]февр.!AC4+[1]март!AC4+[1]апр.!AC4+[1]май!AC4+[1]июнь!AC4</f>
        <v>0</v>
      </c>
      <c r="AD5" s="67">
        <f>[1]янв.!AD4+[1]февр.!AD4+[1]март!AD4+[1]апр.!AD4+[1]май!AD4+[1]июнь!AD4</f>
        <v>0</v>
      </c>
      <c r="AE5" s="67">
        <f>[1]янв.!AE4+[1]февр.!AE4+[1]март!AE4+[1]апр.!AE4+[1]май!AE4+[1]июнь!AE4</f>
        <v>0</v>
      </c>
      <c r="AF5" s="67">
        <f>[1]янв.!AF4+[1]февр.!AF4+[1]март!AF4+[1]апр.!AF4+[1]май!AF4+[1]июнь!AF4</f>
        <v>0</v>
      </c>
      <c r="AG5" s="67">
        <f>[1]янв.!AG4+[1]февр.!AG4+[1]март!AG4+[1]апр.!AG4+[1]май!AG4+[1]июнь!AG4</f>
        <v>0.3</v>
      </c>
      <c r="AH5" s="67">
        <f>[1]янв.!AH4+[1]февр.!AH4+[1]март!AH4+[1]апр.!AH4+[1]май!AH4+[1]июнь!AH4</f>
        <v>0.13200000000000001</v>
      </c>
      <c r="AI5" s="67">
        <f>[1]янв.!AI4+[1]февр.!AI4+[1]март!AI4+[1]апр.!AI4+[1]май!AI4+[1]июнь!AI4</f>
        <v>30</v>
      </c>
      <c r="AJ5" s="67">
        <f>[1]янв.!AJ4+[1]февр.!AJ4+[1]март!AJ4+[1]апр.!AJ4+[1]май!AJ4+[1]июнь!AJ4</f>
        <v>41.615000000000002</v>
      </c>
      <c r="AK5" s="68">
        <f>[1]янв.!AK4+[1]февр.!AK4+[1]март!AK4+[1]апр.!AK4+[1]май!AK4+[1]июнь!AK4</f>
        <v>10</v>
      </c>
      <c r="AL5" s="67">
        <f>[1]янв.!AL4+[1]февр.!AL4+[1]март!AL4+[1]апр.!AL4+[1]май!AL4+[1]июнь!AL4</f>
        <v>7.89</v>
      </c>
      <c r="AM5" s="67">
        <f>[1]янв.!AM4+[1]февр.!AM4+[1]март!AM4+[1]апр.!AM4+[1]май!AM4+[1]июнь!AM4</f>
        <v>0</v>
      </c>
      <c r="AN5" s="67">
        <f>[1]янв.!AN4+[1]февр.!AN4+[1]март!AN4+[1]апр.!AN4+[1]май!AN4+[1]июнь!AN4</f>
        <v>0</v>
      </c>
      <c r="AO5" s="67">
        <f>[1]янв.!AO4+[1]февр.!AO4+[1]март!AO4+[1]апр.!AO4+[1]май!AO4+[1]июнь!AO4</f>
        <v>2</v>
      </c>
      <c r="AP5" s="67">
        <f>[1]янв.!AP4+[1]февр.!AP4+[1]март!AP4+[1]апр.!AP4+[1]май!AP4+[1]июнь!AP4</f>
        <v>6.3520000000000003</v>
      </c>
      <c r="AQ5" s="67">
        <f>[1]янв.!AQ4+[1]февр.!AQ4+[1]март!AQ4+[1]апр.!AQ4+[1]май!AQ4+[1]июнь!AQ4</f>
        <v>18</v>
      </c>
      <c r="AR5" s="67">
        <f>[1]янв.!AR4+[1]февр.!AR4+[1]март!AR4+[1]апр.!AR4+[1]май!AR4+[1]июнь!AR4</f>
        <v>13.775</v>
      </c>
      <c r="AS5" s="67">
        <f>[1]янв.!AS4+[1]февр.!AS4+[1]март!AS4+[1]апр.!AS4+[1]май!AS4+[1]июнь!AS4</f>
        <v>0</v>
      </c>
      <c r="AT5" s="67">
        <f>[1]янв.!AT4+[1]февр.!AT4+[1]март!AT4+[1]апр.!AT4+[1]май!AT4+[1]июнь!AT4</f>
        <v>0</v>
      </c>
      <c r="AU5" s="67">
        <f>[1]янв.!AU4+[1]февр.!AU4+[1]март!AU4+[1]апр.!AU4+[1]май!AU4+[1]июнь!AU4</f>
        <v>0</v>
      </c>
      <c r="AV5" s="67">
        <f>[1]янв.!AV4+[1]февр.!AV4+[1]март!AV4+[1]апр.!AV4+[1]май!AV4+[1]июнь!AV4</f>
        <v>0</v>
      </c>
      <c r="AW5" s="67">
        <f>[1]янв.!AW4+[1]февр.!AW4+[1]март!AW4+[1]апр.!AW4+[1]май!AW4+[1]июнь!AW4</f>
        <v>5</v>
      </c>
      <c r="AX5" s="67">
        <f>[1]янв.!AX4+[1]февр.!AX4+[1]март!AX4+[1]апр.!AX4+[1]май!AX4+[1]июнь!AX4</f>
        <v>4.1660000000000004</v>
      </c>
      <c r="AY5" s="67">
        <f>[1]янв.!AY4+[1]февр.!AY4+[1]март!AY4+[1]апр.!AY4+[1]май!AY4+[1]июнь!AY4</f>
        <v>0</v>
      </c>
      <c r="AZ5" s="67">
        <f>[1]янв.!AZ4+[1]февр.!AZ4+[1]март!AZ4+[1]апр.!AZ4+[1]май!AZ4+[1]июнь!AZ4</f>
        <v>0</v>
      </c>
      <c r="BA5" s="67">
        <f>[1]янв.!BA4+[1]февр.!BA4+[1]март!BA4+[1]апр.!BA4+[1]май!BA4+[1]июнь!BA4</f>
        <v>0</v>
      </c>
      <c r="BB5" s="67">
        <f>[1]янв.!BB4+[1]февр.!BB4+[1]март!BB4+[1]апр.!BB4+[1]май!BB4+[1]июнь!BB4</f>
        <v>0</v>
      </c>
      <c r="BC5" s="67">
        <f>[1]янв.!BC4+[1]февр.!BC4+[1]март!BC4+[1]апр.!BC4+[1]май!BC4+[1]июнь!BC4</f>
        <v>0</v>
      </c>
      <c r="BD5" s="67">
        <f>[1]янв.!BD4+[1]февр.!BD4+[1]март!BD4+[1]апр.!BD4+[1]май!BD4+[1]июнь!BD4</f>
        <v>0</v>
      </c>
      <c r="BE5" s="67">
        <f>[1]янв.!BE4+[1]февр.!BE4+[1]март!BE4+[1]апр.!BE4+[1]май!BE4+[1]июнь!BE4</f>
        <v>0</v>
      </c>
      <c r="BF5" s="69">
        <f>D5+F5+H5+J5+L5+N5+P5+R5+T5+V5+X5+Z5+AB5+AD5+AF5+AH5+AJ5+AL5+AN5+AP5+AR5+AT5+AV5+AX5+AZ5+BB5+BD5+BE5</f>
        <v>73.930000000000007</v>
      </c>
      <c r="BG5" s="69">
        <v>142.459</v>
      </c>
      <c r="BH5" s="21">
        <f>BF5/BG5*100</f>
        <v>51.895633129532001</v>
      </c>
      <c r="BI5" s="22">
        <v>36</v>
      </c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23"/>
      <c r="BW5" s="16"/>
      <c r="BX5" s="16"/>
      <c r="BY5" s="24"/>
      <c r="BZ5" s="23"/>
    </row>
    <row r="6" spans="1:78" s="25" customFormat="1" ht="15.75">
      <c r="A6" s="16">
        <v>2</v>
      </c>
      <c r="B6" s="17" t="s">
        <v>51</v>
      </c>
      <c r="C6" s="19">
        <f>[1]янв.!C5+[1]февр.!C5+[1]март!C5+[1]апр.!C5+[1]май!C5+[1]июнь!C5</f>
        <v>0</v>
      </c>
      <c r="D6" s="19">
        <f>[1]янв.!D5+[1]февр.!D5+[1]март!D5+[1]апр.!D5+[1]май!D5+[1]июнь!D5</f>
        <v>0</v>
      </c>
      <c r="E6" s="19">
        <f>[1]янв.!E5+[1]февр.!E5+[1]март!E5+[1]апр.!E5+[1]май!E5+[1]июнь!E5</f>
        <v>0</v>
      </c>
      <c r="F6" s="19">
        <f>[1]янв.!F5+[1]февр.!F5+[1]март!F5+[1]апр.!F5+[1]май!F5+[1]июнь!F5</f>
        <v>0</v>
      </c>
      <c r="G6" s="19">
        <f>[1]янв.!G5+[1]февр.!G5+[1]март!G5+[1]апр.!G5+[1]май!G5+[1]июнь!G5</f>
        <v>0</v>
      </c>
      <c r="H6" s="19">
        <f>[1]янв.!H5+[1]февр.!H5+[1]март!H5+[1]апр.!H5+[1]май!H5+[1]июнь!H5</f>
        <v>0</v>
      </c>
      <c r="I6" s="19">
        <f>[1]янв.!I5+[1]февр.!I5+[1]март!I5+[1]апр.!I5+[1]май!I5+[1]июнь!I5</f>
        <v>0</v>
      </c>
      <c r="J6" s="19">
        <f>[1]янв.!J5+[1]февр.!J5+[1]март!J5+[1]апр.!J5+[1]май!J5+[1]июнь!J5</f>
        <v>0</v>
      </c>
      <c r="K6" s="19">
        <f>[1]янв.!K5+[1]февр.!K5+[1]март!K5+[1]апр.!K5+[1]май!K5+[1]июнь!K5</f>
        <v>0</v>
      </c>
      <c r="L6" s="19">
        <f>[1]янв.!L5+[1]февр.!L5+[1]март!L5+[1]апр.!L5+[1]май!L5+[1]июнь!L5</f>
        <v>0</v>
      </c>
      <c r="M6" s="19">
        <f>[1]янв.!M5+[1]февр.!M5+[1]март!M5+[1]апр.!M5+[1]май!M5+[1]июнь!M5</f>
        <v>0</v>
      </c>
      <c r="N6" s="19">
        <f>[1]янв.!N5+[1]февр.!N5+[1]март!N5+[1]апр.!N5+[1]май!N5+[1]июнь!N5</f>
        <v>0</v>
      </c>
      <c r="O6" s="19">
        <f>[1]янв.!O5+[1]февр.!O5+[1]март!O5+[1]апр.!O5+[1]май!O5+[1]июнь!O5</f>
        <v>0</v>
      </c>
      <c r="P6" s="19">
        <f>[1]янв.!P5+[1]февр.!P5+[1]март!P5+[1]апр.!P5+[1]май!P5+[1]июнь!P5</f>
        <v>0</v>
      </c>
      <c r="Q6" s="19">
        <f>[1]янв.!Q5+[1]февр.!Q5+[1]март!Q5+[1]апр.!Q5+[1]май!Q5+[1]июнь!Q5</f>
        <v>0</v>
      </c>
      <c r="R6" s="19">
        <f>[1]янв.!R5+[1]февр.!R5+[1]март!R5+[1]апр.!R5+[1]май!R5+[1]июнь!R5</f>
        <v>0</v>
      </c>
      <c r="S6" s="19">
        <f>[1]янв.!S5+[1]февр.!S5+[1]март!S5+[1]апр.!S5+[1]май!S5+[1]июнь!S5</f>
        <v>0</v>
      </c>
      <c r="T6" s="19">
        <f>[1]янв.!T5+[1]февр.!T5+[1]март!T5+[1]апр.!T5+[1]май!T5+[1]июнь!T5</f>
        <v>0</v>
      </c>
      <c r="U6" s="19">
        <f>[1]янв.!U5+[1]февр.!U5+[1]март!U5+[1]апр.!U5+[1]май!U5+[1]июнь!U5</f>
        <v>0</v>
      </c>
      <c r="V6" s="19">
        <f>[1]янв.!V5+[1]февр.!V5+[1]март!V5+[1]апр.!V5+[1]май!V5+[1]июнь!V5</f>
        <v>0</v>
      </c>
      <c r="W6" s="19">
        <f>[1]янв.!W5+[1]февр.!W5+[1]март!W5+[1]апр.!W5+[1]май!W5+[1]июнь!W5</f>
        <v>0</v>
      </c>
      <c r="X6" s="19">
        <f>[1]янв.!X5+[1]февр.!X5+[1]март!X5+[1]апр.!X5+[1]май!X5+[1]июнь!X5</f>
        <v>0</v>
      </c>
      <c r="Y6" s="19">
        <f>[1]янв.!Y5+[1]февр.!Y5+[1]март!Y5+[1]апр.!Y5+[1]май!Y5+[1]июнь!Y5</f>
        <v>0</v>
      </c>
      <c r="Z6" s="19">
        <f>[1]янв.!Z5+[1]февр.!Z5+[1]март!Z5+[1]апр.!Z5+[1]май!Z5+[1]июнь!Z5</f>
        <v>0</v>
      </c>
      <c r="AA6" s="19">
        <f>[1]янв.!AA5+[1]февр.!AA5+[1]март!AA5+[1]апр.!AA5+[1]май!AA5+[1]июнь!AA5</f>
        <v>0</v>
      </c>
      <c r="AB6" s="19">
        <f>[1]янв.!AB5+[1]февр.!AB5+[1]март!AB5+[1]апр.!AB5+[1]май!AB5+[1]июнь!AB5</f>
        <v>0</v>
      </c>
      <c r="AC6" s="19">
        <f>[1]янв.!AC5+[1]февр.!AC5+[1]март!AC5+[1]апр.!AC5+[1]май!AC5+[1]июнь!AC5</f>
        <v>0</v>
      </c>
      <c r="AD6" s="19">
        <f>[1]янв.!AD5+[1]февр.!AD5+[1]март!AD5+[1]апр.!AD5+[1]май!AD5+[1]июнь!AD5</f>
        <v>0</v>
      </c>
      <c r="AE6" s="19">
        <f>[1]янв.!AE5+[1]февр.!AE5+[1]март!AE5+[1]апр.!AE5+[1]май!AE5+[1]июнь!AE5</f>
        <v>0</v>
      </c>
      <c r="AF6" s="19">
        <f>[1]янв.!AF5+[1]февр.!AF5+[1]март!AF5+[1]апр.!AF5+[1]май!AF5+[1]июнь!AF5</f>
        <v>0</v>
      </c>
      <c r="AG6" s="19">
        <f>[1]янв.!AG5+[1]февр.!AG5+[1]март!AG5+[1]апр.!AG5+[1]май!AG5+[1]июнь!AG5</f>
        <v>0</v>
      </c>
      <c r="AH6" s="19">
        <f>[1]янв.!AH5+[1]февр.!AH5+[1]март!AH5+[1]апр.!AH5+[1]май!AH5+[1]июнь!AH5</f>
        <v>0</v>
      </c>
      <c r="AI6" s="19">
        <f>[1]янв.!AI5+[1]февр.!AI5+[1]март!AI5+[1]апр.!AI5+[1]май!AI5+[1]июнь!AI5</f>
        <v>0</v>
      </c>
      <c r="AJ6" s="19">
        <f>[1]янв.!AJ5+[1]февр.!AJ5+[1]март!AJ5+[1]апр.!AJ5+[1]май!AJ5+[1]июнь!AJ5</f>
        <v>0</v>
      </c>
      <c r="AK6" s="18">
        <f>[1]янв.!AK5+[1]февр.!AK5+[1]март!AK5+[1]апр.!AK5+[1]май!AK5+[1]июнь!AK5</f>
        <v>0</v>
      </c>
      <c r="AL6" s="19">
        <f>[1]янв.!AL5+[1]февр.!AL5+[1]март!AL5+[1]апр.!AL5+[1]май!AL5+[1]июнь!AL5</f>
        <v>0</v>
      </c>
      <c r="AM6" s="19">
        <f>[1]янв.!AM5+[1]февр.!AM5+[1]март!AM5+[1]апр.!AM5+[1]май!AM5+[1]июнь!AM5</f>
        <v>0</v>
      </c>
      <c r="AN6" s="19">
        <f>[1]янв.!AN5+[1]февр.!AN5+[1]март!AN5+[1]апр.!AN5+[1]май!AN5+[1]июнь!AN5</f>
        <v>0</v>
      </c>
      <c r="AO6" s="19">
        <f>[1]янв.!AO5+[1]февр.!AO5+[1]март!AO5+[1]апр.!AO5+[1]май!AO5+[1]июнь!AO5</f>
        <v>0</v>
      </c>
      <c r="AP6" s="19">
        <f>[1]янв.!AP5+[1]февр.!AP5+[1]март!AP5+[1]апр.!AP5+[1]май!AP5+[1]июнь!AP5</f>
        <v>0</v>
      </c>
      <c r="AQ6" s="19">
        <f>[1]янв.!AQ5+[1]февр.!AQ5+[1]март!AQ5+[1]апр.!AQ5+[1]май!AQ5+[1]июнь!AQ5</f>
        <v>3</v>
      </c>
      <c r="AR6" s="19">
        <f>[1]янв.!AR5+[1]февр.!AR5+[1]март!AR5+[1]апр.!AR5+[1]май!AR5+[1]июнь!AR5</f>
        <v>1.0569999999999999</v>
      </c>
      <c r="AS6" s="19">
        <f>[1]янв.!AS5+[1]февр.!AS5+[1]март!AS5+[1]апр.!AS5+[1]май!AS5+[1]июнь!AS5</f>
        <v>0</v>
      </c>
      <c r="AT6" s="19">
        <f>[1]янв.!AT5+[1]февр.!AT5+[1]март!AT5+[1]апр.!AT5+[1]май!AT5+[1]июнь!AT5</f>
        <v>0</v>
      </c>
      <c r="AU6" s="19">
        <f>[1]янв.!AU5+[1]февр.!AU5+[1]март!AU5+[1]апр.!AU5+[1]май!AU5+[1]июнь!AU5</f>
        <v>0</v>
      </c>
      <c r="AV6" s="19">
        <f>[1]янв.!AV5+[1]февр.!AV5+[1]март!AV5+[1]апр.!AV5+[1]май!AV5+[1]июнь!AV5</f>
        <v>0</v>
      </c>
      <c r="AW6" s="19">
        <f>[1]янв.!AW5+[1]февр.!AW5+[1]март!AW5+[1]апр.!AW5+[1]май!AW5+[1]июнь!AW5</f>
        <v>0</v>
      </c>
      <c r="AX6" s="19">
        <f>[1]янв.!AX5+[1]февр.!AX5+[1]март!AX5+[1]апр.!AX5+[1]май!AX5+[1]июнь!AX5</f>
        <v>0</v>
      </c>
      <c r="AY6" s="19">
        <f>[1]янв.!AY5+[1]февр.!AY5+[1]март!AY5+[1]апр.!AY5+[1]май!AY5+[1]июнь!AY5</f>
        <v>0</v>
      </c>
      <c r="AZ6" s="19">
        <f>[1]янв.!AZ5+[1]февр.!AZ5+[1]март!AZ5+[1]апр.!AZ5+[1]май!AZ5+[1]июнь!AZ5</f>
        <v>0</v>
      </c>
      <c r="BA6" s="19">
        <f>[1]янв.!BA5+[1]февр.!BA5+[1]март!BA5+[1]апр.!BA5+[1]май!BA5+[1]июнь!BA5</f>
        <v>0</v>
      </c>
      <c r="BB6" s="19">
        <f>[1]янв.!BB5+[1]февр.!BB5+[1]март!BB5+[1]апр.!BB5+[1]май!BB5+[1]июнь!BB5</f>
        <v>0</v>
      </c>
      <c r="BC6" s="19">
        <f>[1]янв.!BC5+[1]февр.!BC5+[1]март!BC5+[1]апр.!BC5+[1]май!BC5+[1]июнь!BC5</f>
        <v>0</v>
      </c>
      <c r="BD6" s="19">
        <f>[1]янв.!BD5+[1]февр.!BD5+[1]март!BD5+[1]апр.!BD5+[1]май!BD5+[1]июнь!BD5</f>
        <v>0</v>
      </c>
      <c r="BE6" s="19">
        <f>[1]янв.!BE5+[1]февр.!BE5+[1]март!BE5+[1]апр.!BE5+[1]май!BE5+[1]июнь!BE5</f>
        <v>0</v>
      </c>
      <c r="BF6" s="20">
        <f t="shared" ref="BF6:BF71" si="0">D6+F6+H6+J6+L6+N6+P6+R6+T6+V6+X6+Z6+AB6+AD6+AF6+AH6+AJ6+AL6+AN6+AP6+AR6+AT6+AV6+AX6+AZ6+BB6+BD6+BE6</f>
        <v>1.0569999999999999</v>
      </c>
      <c r="BG6" s="20">
        <v>141.995</v>
      </c>
      <c r="BH6" s="21">
        <f t="shared" ref="BH6:BH71" si="1">BF6/BG6*100</f>
        <v>0.7443924081833867</v>
      </c>
      <c r="BI6" s="22">
        <v>38</v>
      </c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23"/>
      <c r="BW6" s="16"/>
      <c r="BX6" s="16"/>
      <c r="BY6" s="24"/>
      <c r="BZ6" s="23"/>
    </row>
    <row r="7" spans="1:78" s="25" customFormat="1" ht="15.75">
      <c r="A7" s="16">
        <v>3</v>
      </c>
      <c r="B7" s="17" t="s">
        <v>52</v>
      </c>
      <c r="C7" s="19">
        <f>[1]янв.!C6+[1]февр.!C6+[1]март!C6+[1]апр.!C6+[1]май!C6+[1]июнь!C6</f>
        <v>0</v>
      </c>
      <c r="D7" s="19">
        <f>[1]янв.!D6+[1]февр.!D6+[1]март!D6+[1]апр.!D6+[1]май!D6+[1]июнь!D6</f>
        <v>0</v>
      </c>
      <c r="E7" s="19">
        <f>[1]янв.!E6+[1]февр.!E6+[1]март!E6+[1]апр.!E6+[1]май!E6+[1]июнь!E6</f>
        <v>0</v>
      </c>
      <c r="F7" s="19">
        <f>[1]янв.!F6+[1]февр.!F6+[1]март!F6+[1]апр.!F6+[1]май!F6+[1]июнь!F6</f>
        <v>0</v>
      </c>
      <c r="G7" s="19">
        <f>[1]янв.!G6+[1]февр.!G6+[1]март!G6+[1]апр.!G6+[1]май!G6+[1]июнь!G6</f>
        <v>0</v>
      </c>
      <c r="H7" s="19">
        <f>[1]янв.!H6+[1]февр.!H6+[1]март!H6+[1]апр.!H6+[1]май!H6+[1]июнь!H6</f>
        <v>0</v>
      </c>
      <c r="I7" s="19">
        <f>[1]янв.!I6+[1]февр.!I6+[1]март!I6+[1]апр.!I6+[1]май!I6+[1]июнь!I6</f>
        <v>0</v>
      </c>
      <c r="J7" s="19">
        <f>[1]янв.!J6+[1]февр.!J6+[1]март!J6+[1]апр.!J6+[1]май!J6+[1]июнь!J6</f>
        <v>0</v>
      </c>
      <c r="K7" s="19">
        <f>[1]янв.!K6+[1]февр.!K6+[1]март!K6+[1]апр.!K6+[1]май!K6+[1]июнь!K6</f>
        <v>0</v>
      </c>
      <c r="L7" s="19">
        <f>[1]янв.!L6+[1]февр.!L6+[1]март!L6+[1]апр.!L6+[1]май!L6+[1]июнь!L6</f>
        <v>0</v>
      </c>
      <c r="M7" s="19">
        <f>[1]янв.!M6+[1]февр.!M6+[1]март!M6+[1]апр.!M6+[1]май!M6+[1]июнь!M6</f>
        <v>0</v>
      </c>
      <c r="N7" s="19">
        <f>[1]янв.!N6+[1]февр.!N6+[1]март!N6+[1]апр.!N6+[1]май!N6+[1]июнь!N6</f>
        <v>0</v>
      </c>
      <c r="O7" s="19">
        <f>[1]янв.!O6+[1]февр.!O6+[1]март!O6+[1]апр.!O6+[1]май!O6+[1]июнь!O6</f>
        <v>0</v>
      </c>
      <c r="P7" s="19">
        <f>[1]янв.!P6+[1]февр.!P6+[1]март!P6+[1]апр.!P6+[1]май!P6+[1]июнь!P6</f>
        <v>0</v>
      </c>
      <c r="Q7" s="19">
        <f>[1]янв.!Q6+[1]февр.!Q6+[1]март!Q6+[1]апр.!Q6+[1]май!Q6+[1]июнь!Q6</f>
        <v>96.7</v>
      </c>
      <c r="R7" s="19">
        <f>[1]янв.!R6+[1]февр.!R6+[1]март!R6+[1]апр.!R6+[1]май!R6+[1]июнь!R6</f>
        <v>116.934</v>
      </c>
      <c r="S7" s="19">
        <f>[1]янв.!S6+[1]февр.!S6+[1]март!S6+[1]апр.!S6+[1]май!S6+[1]июнь!S6</f>
        <v>0</v>
      </c>
      <c r="T7" s="19">
        <f>[1]янв.!T6+[1]февр.!T6+[1]март!T6+[1]апр.!T6+[1]май!T6+[1]июнь!T6</f>
        <v>0</v>
      </c>
      <c r="U7" s="19">
        <f>[1]янв.!U6+[1]февр.!U6+[1]март!U6+[1]апр.!U6+[1]май!U6+[1]июнь!U6</f>
        <v>0</v>
      </c>
      <c r="V7" s="19">
        <f>[1]янв.!V6+[1]февр.!V6+[1]март!V6+[1]апр.!V6+[1]май!V6+[1]июнь!V6</f>
        <v>0</v>
      </c>
      <c r="W7" s="19">
        <f>[1]янв.!W6+[1]февр.!W6+[1]март!W6+[1]апр.!W6+[1]май!W6+[1]июнь!W6</f>
        <v>0</v>
      </c>
      <c r="X7" s="19">
        <f>[1]янв.!X6+[1]февр.!X6+[1]март!X6+[1]апр.!X6+[1]май!X6+[1]июнь!X6</f>
        <v>0</v>
      </c>
      <c r="Y7" s="19">
        <f>[1]янв.!Y6+[1]февр.!Y6+[1]март!Y6+[1]апр.!Y6+[1]май!Y6+[1]июнь!Y6</f>
        <v>0</v>
      </c>
      <c r="Z7" s="19">
        <f>[1]янв.!Z6+[1]февр.!Z6+[1]март!Z6+[1]апр.!Z6+[1]май!Z6+[1]июнь!Z6</f>
        <v>0</v>
      </c>
      <c r="AA7" s="19">
        <f>[1]янв.!AA6+[1]февр.!AA6+[1]март!AA6+[1]апр.!AA6+[1]май!AA6+[1]июнь!AA6</f>
        <v>0</v>
      </c>
      <c r="AB7" s="19">
        <f>[1]янв.!AB6+[1]февр.!AB6+[1]март!AB6+[1]апр.!AB6+[1]май!AB6+[1]июнь!AB6</f>
        <v>0</v>
      </c>
      <c r="AC7" s="19">
        <f>[1]янв.!AC6+[1]февр.!AC6+[1]март!AC6+[1]апр.!AC6+[1]май!AC6+[1]июнь!AC6</f>
        <v>0</v>
      </c>
      <c r="AD7" s="19">
        <f>[1]янв.!AD6+[1]февр.!AD6+[1]март!AD6+[1]апр.!AD6+[1]май!AD6+[1]июнь!AD6</f>
        <v>0</v>
      </c>
      <c r="AE7" s="19">
        <f>[1]янв.!AE6+[1]февр.!AE6+[1]март!AE6+[1]апр.!AE6+[1]май!AE6+[1]июнь!AE6</f>
        <v>0</v>
      </c>
      <c r="AF7" s="19">
        <f>[1]янв.!AF6+[1]февр.!AF6+[1]март!AF6+[1]апр.!AF6+[1]май!AF6+[1]июнь!AF6</f>
        <v>0</v>
      </c>
      <c r="AG7" s="19">
        <f>[1]янв.!AG6+[1]февр.!AG6+[1]март!AG6+[1]апр.!AG6+[1]май!AG6+[1]июнь!AG6</f>
        <v>3</v>
      </c>
      <c r="AH7" s="19">
        <f>[1]янв.!AH6+[1]февр.!AH6+[1]март!AH6+[1]апр.!AH6+[1]май!AH6+[1]июнь!AH6</f>
        <v>1.37</v>
      </c>
      <c r="AI7" s="19">
        <f>[1]янв.!AI6+[1]февр.!AI6+[1]март!AI6+[1]апр.!AI6+[1]май!AI6+[1]июнь!AI6</f>
        <v>0.9</v>
      </c>
      <c r="AJ7" s="19">
        <f>[1]янв.!AJ6+[1]февр.!AJ6+[1]март!AJ6+[1]апр.!AJ6+[1]май!AJ6+[1]июнь!AJ6</f>
        <v>0.39100000000000001</v>
      </c>
      <c r="AK7" s="18">
        <f>[1]янв.!AK6+[1]февр.!AK6+[1]март!AK6+[1]апр.!AK6+[1]май!AK6+[1]июнь!AK6</f>
        <v>0</v>
      </c>
      <c r="AL7" s="19">
        <f>[1]янв.!AL6+[1]февр.!AL6+[1]март!AL6+[1]апр.!AL6+[1]май!AL6+[1]июнь!AL6</f>
        <v>0</v>
      </c>
      <c r="AM7" s="19">
        <f>[1]янв.!AM6+[1]февр.!AM6+[1]март!AM6+[1]апр.!AM6+[1]май!AM6+[1]июнь!AM6</f>
        <v>0</v>
      </c>
      <c r="AN7" s="19">
        <f>[1]янв.!AN6+[1]февр.!AN6+[1]март!AN6+[1]апр.!AN6+[1]май!AN6+[1]июнь!AN6</f>
        <v>0</v>
      </c>
      <c r="AO7" s="19">
        <f>[1]янв.!AO6+[1]февр.!AO6+[1]март!AO6+[1]апр.!AO6+[1]май!AO6+[1]июнь!AO6</f>
        <v>3</v>
      </c>
      <c r="AP7" s="19">
        <f>[1]янв.!AP6+[1]февр.!AP6+[1]март!AP6+[1]апр.!AP6+[1]май!AP6+[1]июнь!AP6</f>
        <v>10.859</v>
      </c>
      <c r="AQ7" s="19">
        <f>[1]янв.!AQ6+[1]февр.!AQ6+[1]март!AQ6+[1]апр.!AQ6+[1]май!AQ6+[1]июнь!AQ6</f>
        <v>6</v>
      </c>
      <c r="AR7" s="19">
        <f>[1]янв.!AR6+[1]февр.!AR6+[1]март!AR6+[1]апр.!AR6+[1]май!AR6+[1]июнь!AR6</f>
        <v>1.6859999999999999</v>
      </c>
      <c r="AS7" s="19">
        <f>[1]янв.!AS6+[1]февр.!AS6+[1]март!AS6+[1]апр.!AS6+[1]май!AS6+[1]июнь!AS6</f>
        <v>0</v>
      </c>
      <c r="AT7" s="19">
        <f>[1]янв.!AT6+[1]февр.!AT6+[1]март!AT6+[1]апр.!AT6+[1]май!AT6+[1]июнь!AT6</f>
        <v>0</v>
      </c>
      <c r="AU7" s="19">
        <f>[1]янв.!AU6+[1]февр.!AU6+[1]март!AU6+[1]апр.!AU6+[1]май!AU6+[1]июнь!AU6</f>
        <v>0</v>
      </c>
      <c r="AV7" s="19">
        <f>[1]янв.!AV6+[1]февр.!AV6+[1]март!AV6+[1]апр.!AV6+[1]май!AV6+[1]июнь!AV6</f>
        <v>0</v>
      </c>
      <c r="AW7" s="19">
        <f>[1]янв.!AW6+[1]февр.!AW6+[1]март!AW6+[1]апр.!AW6+[1]май!AW6+[1]июнь!AW6</f>
        <v>3</v>
      </c>
      <c r="AX7" s="19">
        <f>[1]янв.!AX6+[1]февр.!AX6+[1]март!AX6+[1]апр.!AX6+[1]май!AX6+[1]июнь!AX6</f>
        <v>2.6420000000000003</v>
      </c>
      <c r="AY7" s="19">
        <f>[1]янв.!AY6+[1]февр.!AY6+[1]март!AY6+[1]апр.!AY6+[1]май!AY6+[1]июнь!AY6</f>
        <v>0</v>
      </c>
      <c r="AZ7" s="19">
        <f>[1]янв.!AZ6+[1]февр.!AZ6+[1]март!AZ6+[1]апр.!AZ6+[1]май!AZ6+[1]июнь!AZ6</f>
        <v>0</v>
      </c>
      <c r="BA7" s="19">
        <f>[1]янв.!BA6+[1]февр.!BA6+[1]март!BA6+[1]апр.!BA6+[1]май!BA6+[1]июнь!BA6</f>
        <v>0</v>
      </c>
      <c r="BB7" s="19">
        <f>[1]янв.!BB6+[1]февр.!BB6+[1]март!BB6+[1]апр.!BB6+[1]май!BB6+[1]июнь!BB6</f>
        <v>0</v>
      </c>
      <c r="BC7" s="19">
        <f>[1]янв.!BC6+[1]февр.!BC6+[1]март!BC6+[1]апр.!BC6+[1]май!BC6+[1]июнь!BC6</f>
        <v>0</v>
      </c>
      <c r="BD7" s="19">
        <f>[1]янв.!BD6+[1]февр.!BD6+[1]март!BD6+[1]апр.!BD6+[1]май!BD6+[1]июнь!BD6</f>
        <v>0</v>
      </c>
      <c r="BE7" s="19">
        <f>[1]янв.!BE6+[1]февр.!BE6+[1]март!BE6+[1]апр.!BE6+[1]май!BE6+[1]июнь!BE6</f>
        <v>0</v>
      </c>
      <c r="BF7" s="20">
        <f t="shared" si="0"/>
        <v>133.88200000000001</v>
      </c>
      <c r="BG7" s="20">
        <v>687.072</v>
      </c>
      <c r="BH7" s="21">
        <f t="shared" si="1"/>
        <v>19.485876298262774</v>
      </c>
      <c r="BI7" s="22">
        <v>114</v>
      </c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23"/>
      <c r="BW7" s="16"/>
      <c r="BX7" s="16"/>
      <c r="BY7" s="24"/>
      <c r="BZ7" s="23"/>
    </row>
    <row r="8" spans="1:78" s="25" customFormat="1" ht="15.75">
      <c r="A8" s="16">
        <v>4</v>
      </c>
      <c r="B8" s="17" t="s">
        <v>53</v>
      </c>
      <c r="C8" s="19">
        <f>[1]янв.!C7+[1]февр.!C7+[1]март!C7+[1]апр.!C7+[1]май!C7+[1]июнь!C7</f>
        <v>0</v>
      </c>
      <c r="D8" s="19">
        <f>[1]янв.!D7+[1]февр.!D7+[1]март!D7+[1]апр.!D7+[1]май!D7+[1]июнь!D7</f>
        <v>0</v>
      </c>
      <c r="E8" s="19">
        <f>[1]янв.!E7+[1]февр.!E7+[1]март!E7+[1]апр.!E7+[1]май!E7+[1]июнь!E7</f>
        <v>0</v>
      </c>
      <c r="F8" s="19">
        <f>[1]янв.!F7+[1]февр.!F7+[1]март!F7+[1]апр.!F7+[1]май!F7+[1]июнь!F7</f>
        <v>0</v>
      </c>
      <c r="G8" s="19">
        <f>[1]янв.!G7+[1]февр.!G7+[1]март!G7+[1]апр.!G7+[1]май!G7+[1]июнь!G7</f>
        <v>0</v>
      </c>
      <c r="H8" s="19">
        <f>[1]янв.!H7+[1]февр.!H7+[1]март!H7+[1]апр.!H7+[1]май!H7+[1]июнь!H7</f>
        <v>0</v>
      </c>
      <c r="I8" s="19">
        <f>[1]янв.!I7+[1]февр.!I7+[1]март!I7+[1]апр.!I7+[1]май!I7+[1]июнь!I7</f>
        <v>0</v>
      </c>
      <c r="J8" s="19">
        <f>[1]янв.!J7+[1]февр.!J7+[1]март!J7+[1]апр.!J7+[1]май!J7+[1]июнь!J7</f>
        <v>0</v>
      </c>
      <c r="K8" s="19">
        <f>[1]янв.!K7+[1]февр.!K7+[1]март!K7+[1]апр.!K7+[1]май!K7+[1]июнь!K7</f>
        <v>0</v>
      </c>
      <c r="L8" s="19">
        <f>[1]янв.!L7+[1]февр.!L7+[1]март!L7+[1]апр.!L7+[1]май!L7+[1]июнь!L7</f>
        <v>0</v>
      </c>
      <c r="M8" s="19">
        <f>[1]янв.!M7+[1]февр.!M7+[1]март!M7+[1]апр.!M7+[1]май!M7+[1]июнь!M7</f>
        <v>0</v>
      </c>
      <c r="N8" s="19">
        <f>[1]янв.!N7+[1]февр.!N7+[1]март!N7+[1]апр.!N7+[1]май!N7+[1]июнь!N7</f>
        <v>0</v>
      </c>
      <c r="O8" s="19">
        <f>[1]янв.!O7+[1]февр.!O7+[1]март!O7+[1]апр.!O7+[1]май!O7+[1]июнь!O7</f>
        <v>0</v>
      </c>
      <c r="P8" s="19">
        <f>[1]янв.!P7+[1]февр.!P7+[1]март!P7+[1]апр.!P7+[1]май!P7+[1]июнь!P7</f>
        <v>0</v>
      </c>
      <c r="Q8" s="19">
        <f>[1]янв.!Q7+[1]февр.!Q7+[1]март!Q7+[1]апр.!Q7+[1]май!Q7+[1]июнь!Q7</f>
        <v>0</v>
      </c>
      <c r="R8" s="19">
        <f>[1]янв.!R7+[1]февр.!R7+[1]март!R7+[1]апр.!R7+[1]май!R7+[1]июнь!R7</f>
        <v>0</v>
      </c>
      <c r="S8" s="19">
        <f>[1]янв.!S7+[1]февр.!S7+[1]март!S7+[1]апр.!S7+[1]май!S7+[1]июнь!S7</f>
        <v>0</v>
      </c>
      <c r="T8" s="19">
        <f>[1]янв.!T7+[1]февр.!T7+[1]март!T7+[1]апр.!T7+[1]май!T7+[1]июнь!T7</f>
        <v>0</v>
      </c>
      <c r="U8" s="19">
        <f>[1]янв.!U7+[1]февр.!U7+[1]март!U7+[1]апр.!U7+[1]май!U7+[1]июнь!U7</f>
        <v>0</v>
      </c>
      <c r="V8" s="19">
        <f>[1]янв.!V7+[1]февр.!V7+[1]март!V7+[1]апр.!V7+[1]май!V7+[1]июнь!V7</f>
        <v>0</v>
      </c>
      <c r="W8" s="19">
        <f>[1]янв.!W7+[1]февр.!W7+[1]март!W7+[1]апр.!W7+[1]май!W7+[1]июнь!W7</f>
        <v>0</v>
      </c>
      <c r="X8" s="19">
        <f>[1]янв.!X7+[1]февр.!X7+[1]март!X7+[1]апр.!X7+[1]май!X7+[1]июнь!X7</f>
        <v>0</v>
      </c>
      <c r="Y8" s="19">
        <f>[1]янв.!Y7+[1]февр.!Y7+[1]март!Y7+[1]апр.!Y7+[1]май!Y7+[1]июнь!Y7</f>
        <v>0</v>
      </c>
      <c r="Z8" s="19">
        <f>[1]янв.!Z7+[1]февр.!Z7+[1]март!Z7+[1]апр.!Z7+[1]май!Z7+[1]июнь!Z7</f>
        <v>0</v>
      </c>
      <c r="AA8" s="19">
        <f>[1]янв.!AA7+[1]февр.!AA7+[1]март!AA7+[1]апр.!AA7+[1]май!AA7+[1]июнь!AA7</f>
        <v>0</v>
      </c>
      <c r="AB8" s="19">
        <f>[1]янв.!AB7+[1]февр.!AB7+[1]март!AB7+[1]апр.!AB7+[1]май!AB7+[1]июнь!AB7</f>
        <v>0</v>
      </c>
      <c r="AC8" s="19">
        <f>[1]янв.!AC7+[1]февр.!AC7+[1]март!AC7+[1]апр.!AC7+[1]май!AC7+[1]июнь!AC7</f>
        <v>0</v>
      </c>
      <c r="AD8" s="19">
        <f>[1]янв.!AD7+[1]февр.!AD7+[1]март!AD7+[1]апр.!AD7+[1]май!AD7+[1]июнь!AD7</f>
        <v>0</v>
      </c>
      <c r="AE8" s="19">
        <f>[1]янв.!AE7+[1]февр.!AE7+[1]март!AE7+[1]апр.!AE7+[1]май!AE7+[1]июнь!AE7</f>
        <v>0</v>
      </c>
      <c r="AF8" s="19">
        <f>[1]янв.!AF7+[1]февр.!AF7+[1]март!AF7+[1]апр.!AF7+[1]май!AF7+[1]июнь!AF7</f>
        <v>0</v>
      </c>
      <c r="AG8" s="19">
        <f>[1]янв.!AG7+[1]февр.!AG7+[1]март!AG7+[1]апр.!AG7+[1]май!AG7+[1]июнь!AG7</f>
        <v>12</v>
      </c>
      <c r="AH8" s="19">
        <f>[1]янв.!AH7+[1]февр.!AH7+[1]март!AH7+[1]апр.!AH7+[1]май!AH7+[1]июнь!AH7</f>
        <v>9.65</v>
      </c>
      <c r="AI8" s="19">
        <f>[1]янв.!AI7+[1]февр.!AI7+[1]март!AI7+[1]апр.!AI7+[1]май!AI7+[1]июнь!AI7</f>
        <v>3.5</v>
      </c>
      <c r="AJ8" s="19">
        <f>[1]янв.!AJ7+[1]февр.!AJ7+[1]март!AJ7+[1]апр.!AJ7+[1]май!AJ7+[1]июнь!AJ7</f>
        <v>3.6129999999999995</v>
      </c>
      <c r="AK8" s="18">
        <f>[1]янв.!AK7+[1]февр.!AK7+[1]март!AK7+[1]апр.!AK7+[1]май!AK7+[1]июнь!AK7</f>
        <v>0</v>
      </c>
      <c r="AL8" s="19">
        <f>[1]янв.!AL7+[1]февр.!AL7+[1]март!AL7+[1]апр.!AL7+[1]май!AL7+[1]июнь!AL7</f>
        <v>0</v>
      </c>
      <c r="AM8" s="19">
        <f>[1]янв.!AM7+[1]февр.!AM7+[1]март!AM7+[1]апр.!AM7+[1]май!AM7+[1]июнь!AM7</f>
        <v>0</v>
      </c>
      <c r="AN8" s="19">
        <f>[1]янв.!AN7+[1]февр.!AN7+[1]март!AN7+[1]апр.!AN7+[1]май!AN7+[1]июнь!AN7</f>
        <v>0</v>
      </c>
      <c r="AO8" s="19">
        <f>[1]янв.!AO7+[1]февр.!AO7+[1]март!AO7+[1]апр.!AO7+[1]май!AO7+[1]июнь!AO7</f>
        <v>0</v>
      </c>
      <c r="AP8" s="19">
        <f>[1]янв.!AP7+[1]февр.!AP7+[1]март!AP7+[1]апр.!AP7+[1]май!AP7+[1]июнь!AP7</f>
        <v>0</v>
      </c>
      <c r="AQ8" s="19">
        <f>[1]янв.!AQ7+[1]февр.!AQ7+[1]март!AQ7+[1]апр.!AQ7+[1]май!AQ7+[1]июнь!AQ7</f>
        <v>4</v>
      </c>
      <c r="AR8" s="19">
        <f>[1]янв.!AR7+[1]февр.!AR7+[1]март!AR7+[1]апр.!AR7+[1]май!AR7+[1]июнь!AR7</f>
        <v>2.673</v>
      </c>
      <c r="AS8" s="19">
        <f>[1]янв.!AS7+[1]февр.!AS7+[1]март!AS7+[1]апр.!AS7+[1]май!AS7+[1]июнь!AS7</f>
        <v>0</v>
      </c>
      <c r="AT8" s="19">
        <f>[1]янв.!AT7+[1]февр.!AT7+[1]март!AT7+[1]апр.!AT7+[1]май!AT7+[1]июнь!AT7</f>
        <v>0</v>
      </c>
      <c r="AU8" s="19">
        <f>[1]янв.!AU7+[1]февр.!AU7+[1]март!AU7+[1]апр.!AU7+[1]май!AU7+[1]июнь!AU7</f>
        <v>0</v>
      </c>
      <c r="AV8" s="19">
        <f>[1]янв.!AV7+[1]февр.!AV7+[1]март!AV7+[1]апр.!AV7+[1]май!AV7+[1]июнь!AV7</f>
        <v>0</v>
      </c>
      <c r="AW8" s="19">
        <f>[1]янв.!AW7+[1]февр.!AW7+[1]март!AW7+[1]апр.!AW7+[1]май!AW7+[1]июнь!AW7</f>
        <v>3</v>
      </c>
      <c r="AX8" s="19">
        <f>[1]янв.!AX7+[1]февр.!AX7+[1]март!AX7+[1]апр.!AX7+[1]май!AX7+[1]июнь!AX7</f>
        <v>1.8839999999999999</v>
      </c>
      <c r="AY8" s="19">
        <f>[1]янв.!AY7+[1]февр.!AY7+[1]март!AY7+[1]апр.!AY7+[1]май!AY7+[1]июнь!AY7</f>
        <v>0</v>
      </c>
      <c r="AZ8" s="19">
        <f>[1]янв.!AZ7+[1]февр.!AZ7+[1]март!AZ7+[1]апр.!AZ7+[1]май!AZ7+[1]июнь!AZ7</f>
        <v>0</v>
      </c>
      <c r="BA8" s="19">
        <f>[1]янв.!BA7+[1]февр.!BA7+[1]март!BA7+[1]апр.!BA7+[1]май!BA7+[1]июнь!BA7</f>
        <v>0</v>
      </c>
      <c r="BB8" s="19">
        <f>[1]янв.!BB7+[1]февр.!BB7+[1]март!BB7+[1]апр.!BB7+[1]май!BB7+[1]июнь!BB7</f>
        <v>0</v>
      </c>
      <c r="BC8" s="19">
        <f>[1]янв.!BC7+[1]февр.!BC7+[1]март!BC7+[1]апр.!BC7+[1]май!BC7+[1]июнь!BC7</f>
        <v>0</v>
      </c>
      <c r="BD8" s="19">
        <f>[1]янв.!BD7+[1]февр.!BD7+[1]март!BD7+[1]апр.!BD7+[1]май!BD7+[1]июнь!BD7</f>
        <v>0</v>
      </c>
      <c r="BE8" s="19">
        <f>[1]янв.!BE7+[1]февр.!BE7+[1]март!BE7+[1]апр.!BE7+[1]май!BE7+[1]июнь!BE7</f>
        <v>0</v>
      </c>
      <c r="BF8" s="20">
        <f t="shared" si="0"/>
        <v>17.82</v>
      </c>
      <c r="BG8" s="20">
        <v>401.27300000000002</v>
      </c>
      <c r="BH8" s="21">
        <f t="shared" si="1"/>
        <v>4.4408669409603929</v>
      </c>
      <c r="BI8" s="22" t="s">
        <v>54</v>
      </c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23"/>
      <c r="BW8" s="16"/>
      <c r="BX8" s="16"/>
      <c r="BY8" s="24"/>
      <c r="BZ8" s="23"/>
    </row>
    <row r="9" spans="1:78" s="25" customFormat="1" ht="15.75">
      <c r="A9" s="16">
        <v>5</v>
      </c>
      <c r="B9" s="17" t="s">
        <v>55</v>
      </c>
      <c r="C9" s="19">
        <f>[1]янв.!C8+[1]февр.!C8+[1]март!C8+[1]апр.!C8+[1]май!C8+[1]июнь!C8</f>
        <v>0</v>
      </c>
      <c r="D9" s="19">
        <f>[1]янв.!D8+[1]февр.!D8+[1]март!D8+[1]апр.!D8+[1]май!D8+[1]июнь!D8</f>
        <v>0</v>
      </c>
      <c r="E9" s="19">
        <f>[1]янв.!E8+[1]февр.!E8+[1]март!E8+[1]апр.!E8+[1]май!E8+[1]июнь!E8</f>
        <v>0</v>
      </c>
      <c r="F9" s="19">
        <f>[1]янв.!F8+[1]февр.!F8+[1]март!F8+[1]апр.!F8+[1]май!F8+[1]июнь!F8</f>
        <v>0</v>
      </c>
      <c r="G9" s="19">
        <f>[1]янв.!G8+[1]февр.!G8+[1]март!G8+[1]апр.!G8+[1]май!G8+[1]июнь!G8</f>
        <v>0</v>
      </c>
      <c r="H9" s="19">
        <f>[1]янв.!H8+[1]февр.!H8+[1]март!H8+[1]апр.!H8+[1]май!H8+[1]июнь!H8</f>
        <v>0</v>
      </c>
      <c r="I9" s="19">
        <f>[1]янв.!I8+[1]февр.!I8+[1]март!I8+[1]апр.!I8+[1]май!I8+[1]июнь!I8</f>
        <v>0</v>
      </c>
      <c r="J9" s="19">
        <f>[1]янв.!J8+[1]февр.!J8+[1]март!J8+[1]апр.!J8+[1]май!J8+[1]июнь!J8</f>
        <v>0</v>
      </c>
      <c r="K9" s="19">
        <f>[1]янв.!K8+[1]февр.!K8+[1]март!K8+[1]апр.!K8+[1]май!K8+[1]июнь!K8</f>
        <v>0</v>
      </c>
      <c r="L9" s="19">
        <f>[1]янв.!L8+[1]февр.!L8+[1]март!L8+[1]апр.!L8+[1]май!L8+[1]июнь!L8</f>
        <v>0</v>
      </c>
      <c r="M9" s="19">
        <f>[1]янв.!M8+[1]февр.!M8+[1]март!M8+[1]апр.!M8+[1]май!M8+[1]июнь!M8</f>
        <v>0</v>
      </c>
      <c r="N9" s="19">
        <f>[1]янв.!N8+[1]февр.!N8+[1]март!N8+[1]апр.!N8+[1]май!N8+[1]июнь!N8</f>
        <v>0</v>
      </c>
      <c r="O9" s="19">
        <f>[1]янв.!O8+[1]февр.!O8+[1]март!O8+[1]апр.!O8+[1]май!O8+[1]июнь!O8</f>
        <v>0</v>
      </c>
      <c r="P9" s="19">
        <f>[1]янв.!P8+[1]февр.!P8+[1]март!P8+[1]апр.!P8+[1]май!P8+[1]июнь!P8</f>
        <v>0</v>
      </c>
      <c r="Q9" s="19">
        <f>[1]янв.!Q8+[1]февр.!Q8+[1]март!Q8+[1]апр.!Q8+[1]май!Q8+[1]июнь!Q8</f>
        <v>0</v>
      </c>
      <c r="R9" s="19">
        <f>[1]янв.!R8+[1]февр.!R8+[1]март!R8+[1]апр.!R8+[1]май!R8+[1]июнь!R8</f>
        <v>0</v>
      </c>
      <c r="S9" s="19">
        <f>[1]янв.!S8+[1]февр.!S8+[1]март!S8+[1]апр.!S8+[1]май!S8+[1]июнь!S8</f>
        <v>1</v>
      </c>
      <c r="T9" s="19">
        <f>[1]янв.!T8+[1]февр.!T8+[1]март!T8+[1]апр.!T8+[1]май!T8+[1]июнь!T8</f>
        <v>4.2149999999999999</v>
      </c>
      <c r="U9" s="19">
        <f>[1]янв.!U8+[1]февр.!U8+[1]март!U8+[1]апр.!U8+[1]май!U8+[1]июнь!U8</f>
        <v>0</v>
      </c>
      <c r="V9" s="19">
        <f>[1]янв.!V8+[1]февр.!V8+[1]март!V8+[1]апр.!V8+[1]май!V8+[1]июнь!V8</f>
        <v>0</v>
      </c>
      <c r="W9" s="19">
        <f>[1]янв.!W8+[1]февр.!W8+[1]март!W8+[1]апр.!W8+[1]май!W8+[1]июнь!W8</f>
        <v>0</v>
      </c>
      <c r="X9" s="19">
        <f>[1]янв.!X8+[1]февр.!X8+[1]март!X8+[1]апр.!X8+[1]май!X8+[1]июнь!X8</f>
        <v>0</v>
      </c>
      <c r="Y9" s="19">
        <f>[1]янв.!Y8+[1]февр.!Y8+[1]март!Y8+[1]апр.!Y8+[1]май!Y8+[1]июнь!Y8</f>
        <v>0</v>
      </c>
      <c r="Z9" s="19">
        <f>[1]янв.!Z8+[1]февр.!Z8+[1]март!Z8+[1]апр.!Z8+[1]май!Z8+[1]июнь!Z8</f>
        <v>0</v>
      </c>
      <c r="AA9" s="19">
        <f>[1]янв.!AA8+[1]февр.!AA8+[1]март!AA8+[1]апр.!AA8+[1]май!AA8+[1]июнь!AA8</f>
        <v>0</v>
      </c>
      <c r="AB9" s="19">
        <f>[1]янв.!AB8+[1]февр.!AB8+[1]март!AB8+[1]апр.!AB8+[1]май!AB8+[1]июнь!AB8</f>
        <v>0</v>
      </c>
      <c r="AC9" s="19">
        <f>[1]янв.!AC8+[1]февр.!AC8+[1]март!AC8+[1]апр.!AC8+[1]май!AC8+[1]июнь!AC8</f>
        <v>0</v>
      </c>
      <c r="AD9" s="19">
        <f>[1]янв.!AD8+[1]февр.!AD8+[1]март!AD8+[1]апр.!AD8+[1]май!AD8+[1]июнь!AD8</f>
        <v>0</v>
      </c>
      <c r="AE9" s="19">
        <f>[1]янв.!AE8+[1]февр.!AE8+[1]март!AE8+[1]апр.!AE8+[1]май!AE8+[1]июнь!AE8</f>
        <v>0</v>
      </c>
      <c r="AF9" s="19">
        <f>[1]янв.!AF8+[1]февр.!AF8+[1]март!AF8+[1]апр.!AF8+[1]май!AF8+[1]июнь!AF8</f>
        <v>0</v>
      </c>
      <c r="AG9" s="19">
        <f>[1]янв.!AG8+[1]февр.!AG8+[1]март!AG8+[1]апр.!AG8+[1]май!AG8+[1]июнь!AG8</f>
        <v>0.7</v>
      </c>
      <c r="AH9" s="19">
        <f>[1]янв.!AH8+[1]февр.!AH8+[1]март!AH8+[1]апр.!AH8+[1]май!AH8+[1]июнь!AH8</f>
        <v>0.35</v>
      </c>
      <c r="AI9" s="19">
        <f>[1]янв.!AI8+[1]февр.!AI8+[1]март!AI8+[1]апр.!AI8+[1]май!AI8+[1]июнь!AI8</f>
        <v>2.2000000000000002</v>
      </c>
      <c r="AJ9" s="19">
        <f>[1]янв.!AJ8+[1]февр.!AJ8+[1]март!AJ8+[1]апр.!AJ8+[1]май!AJ8+[1]июнь!AJ8</f>
        <v>1.879</v>
      </c>
      <c r="AK9" s="18">
        <f>[1]янв.!AK8+[1]февр.!AK8+[1]март!AK8+[1]апр.!AK8+[1]май!AK8+[1]июнь!AK8</f>
        <v>2</v>
      </c>
      <c r="AL9" s="19">
        <f>[1]янв.!AL8+[1]февр.!AL8+[1]март!AL8+[1]апр.!AL8+[1]май!AL8+[1]июнь!AL8</f>
        <v>1.4410000000000001</v>
      </c>
      <c r="AM9" s="19">
        <f>[1]янв.!AM8+[1]февр.!AM8+[1]март!AM8+[1]апр.!AM8+[1]май!AM8+[1]июнь!AM8</f>
        <v>0</v>
      </c>
      <c r="AN9" s="19">
        <f>[1]янв.!AN8+[1]февр.!AN8+[1]март!AN8+[1]апр.!AN8+[1]май!AN8+[1]июнь!AN8</f>
        <v>0</v>
      </c>
      <c r="AO9" s="19">
        <f>[1]янв.!AO8+[1]февр.!AO8+[1]март!AO8+[1]апр.!AO8+[1]май!AO8+[1]июнь!AO8</f>
        <v>2</v>
      </c>
      <c r="AP9" s="19">
        <f>[1]янв.!AP8+[1]февр.!AP8+[1]март!AP8+[1]апр.!AP8+[1]май!AP8+[1]июнь!AP8</f>
        <v>6.7989999999999995</v>
      </c>
      <c r="AQ9" s="19">
        <f>[1]янв.!AQ8+[1]февр.!AQ8+[1]март!AQ8+[1]апр.!AQ8+[1]май!AQ8+[1]июнь!AQ8</f>
        <v>2</v>
      </c>
      <c r="AR9" s="19">
        <f>[1]янв.!AR8+[1]февр.!AR8+[1]март!AR8+[1]апр.!AR8+[1]май!AR8+[1]июнь!AR8</f>
        <v>0.29199999999999998</v>
      </c>
      <c r="AS9" s="19">
        <f>[1]янв.!AS8+[1]февр.!AS8+[1]март!AS8+[1]апр.!AS8+[1]май!AS8+[1]июнь!AS8</f>
        <v>0</v>
      </c>
      <c r="AT9" s="19">
        <f>[1]янв.!AT8+[1]февр.!AT8+[1]март!AT8+[1]апр.!AT8+[1]май!AT8+[1]июнь!AT8</f>
        <v>0</v>
      </c>
      <c r="AU9" s="19">
        <f>[1]янв.!AU8+[1]февр.!AU8+[1]март!AU8+[1]апр.!AU8+[1]май!AU8+[1]июнь!AU8</f>
        <v>12</v>
      </c>
      <c r="AV9" s="19">
        <f>[1]янв.!AV8+[1]февр.!AV8+[1]март!AV8+[1]апр.!AV8+[1]май!AV8+[1]июнь!AV8</f>
        <v>0.91</v>
      </c>
      <c r="AW9" s="19">
        <f>[1]янв.!AW8+[1]февр.!AW8+[1]март!AW8+[1]апр.!AW8+[1]май!AW8+[1]июнь!AW8</f>
        <v>4</v>
      </c>
      <c r="AX9" s="19">
        <f>[1]янв.!AX8+[1]февр.!AX8+[1]март!AX8+[1]апр.!AX8+[1]май!AX8+[1]июнь!AX8</f>
        <v>1.486</v>
      </c>
      <c r="AY9" s="19">
        <f>[1]янв.!AY8+[1]февр.!AY8+[1]март!AY8+[1]апр.!AY8+[1]май!AY8+[1]июнь!AY8</f>
        <v>0</v>
      </c>
      <c r="AZ9" s="19">
        <f>[1]янв.!AZ8+[1]февр.!AZ8+[1]март!AZ8+[1]апр.!AZ8+[1]май!AZ8+[1]июнь!AZ8</f>
        <v>0</v>
      </c>
      <c r="BA9" s="19">
        <f>[1]янв.!BA8+[1]февр.!BA8+[1]март!BA8+[1]апр.!BA8+[1]май!BA8+[1]июнь!BA8</f>
        <v>0</v>
      </c>
      <c r="BB9" s="19">
        <f>[1]янв.!BB8+[1]февр.!BB8+[1]март!BB8+[1]апр.!BB8+[1]май!BB8+[1]июнь!BB8</f>
        <v>0</v>
      </c>
      <c r="BC9" s="19">
        <f>[1]янв.!BC8+[1]февр.!BC8+[1]март!BC8+[1]апр.!BC8+[1]май!BC8+[1]июнь!BC8</f>
        <v>0</v>
      </c>
      <c r="BD9" s="19">
        <f>[1]янв.!BD8+[1]февр.!BD8+[1]март!BD8+[1]апр.!BD8+[1]май!BD8+[1]июнь!BD8</f>
        <v>0</v>
      </c>
      <c r="BE9" s="19">
        <f>[1]янв.!BE8+[1]февр.!BE8+[1]март!BE8+[1]апр.!BE8+[1]май!BE8+[1]июнь!BE8</f>
        <v>0</v>
      </c>
      <c r="BF9" s="20">
        <f t="shared" si="0"/>
        <v>17.371999999999996</v>
      </c>
      <c r="BG9" s="20">
        <v>399.36399999999998</v>
      </c>
      <c r="BH9" s="21">
        <f t="shared" si="1"/>
        <v>4.3499163670235665</v>
      </c>
      <c r="BI9" s="22" t="s">
        <v>56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23"/>
      <c r="BW9" s="16"/>
      <c r="BX9" s="16"/>
      <c r="BY9" s="24"/>
      <c r="BZ9" s="23"/>
    </row>
    <row r="10" spans="1:78" s="25" customFormat="1" ht="15.75">
      <c r="A10" s="16">
        <v>6</v>
      </c>
      <c r="B10" s="17" t="s">
        <v>57</v>
      </c>
      <c r="C10" s="19">
        <f>[1]янв.!C9+[1]февр.!C9+[1]март!C9+[1]апр.!C9+[1]май!C9+[1]июнь!C9</f>
        <v>0</v>
      </c>
      <c r="D10" s="19">
        <f>[1]янв.!D9+[1]февр.!D9+[1]март!D9+[1]апр.!D9+[1]май!D9+[1]июнь!D9</f>
        <v>0</v>
      </c>
      <c r="E10" s="19">
        <f>[1]янв.!E9+[1]февр.!E9+[1]март!E9+[1]апр.!E9+[1]май!E9+[1]июнь!E9</f>
        <v>0</v>
      </c>
      <c r="F10" s="19">
        <f>[1]янв.!F9+[1]февр.!F9+[1]март!F9+[1]апр.!F9+[1]май!F9+[1]июнь!F9</f>
        <v>0</v>
      </c>
      <c r="G10" s="19">
        <f>[1]янв.!G9+[1]февр.!G9+[1]март!G9+[1]апр.!G9+[1]май!G9+[1]июнь!G9</f>
        <v>0</v>
      </c>
      <c r="H10" s="19">
        <f>[1]янв.!H9+[1]февр.!H9+[1]март!H9+[1]апр.!H9+[1]май!H9+[1]июнь!H9</f>
        <v>0</v>
      </c>
      <c r="I10" s="19">
        <f>[1]янв.!I9+[1]февр.!I9+[1]март!I9+[1]апр.!I9+[1]май!I9+[1]июнь!I9</f>
        <v>0</v>
      </c>
      <c r="J10" s="19">
        <f>[1]янв.!J9+[1]февр.!J9+[1]март!J9+[1]апр.!J9+[1]май!J9+[1]июнь!J9</f>
        <v>0</v>
      </c>
      <c r="K10" s="19">
        <f>[1]янв.!K9+[1]февр.!K9+[1]март!K9+[1]апр.!K9+[1]май!K9+[1]июнь!K9</f>
        <v>0</v>
      </c>
      <c r="L10" s="19">
        <f>[1]янв.!L9+[1]февр.!L9+[1]март!L9+[1]апр.!L9+[1]май!L9+[1]июнь!L9</f>
        <v>0</v>
      </c>
      <c r="M10" s="19">
        <f>[1]янв.!M9+[1]февр.!M9+[1]март!M9+[1]апр.!M9+[1]май!M9+[1]июнь!M9</f>
        <v>0</v>
      </c>
      <c r="N10" s="19">
        <f>[1]янв.!N9+[1]февр.!N9+[1]март!N9+[1]апр.!N9+[1]май!N9+[1]июнь!N9</f>
        <v>0</v>
      </c>
      <c r="O10" s="19">
        <f>[1]янв.!O9+[1]февр.!O9+[1]март!O9+[1]апр.!O9+[1]май!O9+[1]июнь!O9</f>
        <v>0</v>
      </c>
      <c r="P10" s="19">
        <f>[1]янв.!P9+[1]февр.!P9+[1]март!P9+[1]апр.!P9+[1]май!P9+[1]июнь!P9</f>
        <v>0</v>
      </c>
      <c r="Q10" s="19">
        <f>[1]янв.!Q9+[1]февр.!Q9+[1]март!Q9+[1]апр.!Q9+[1]май!Q9+[1]июнь!Q9</f>
        <v>0</v>
      </c>
      <c r="R10" s="19">
        <f>[1]янв.!R9+[1]февр.!R9+[1]март!R9+[1]апр.!R9+[1]май!R9+[1]июнь!R9</f>
        <v>0</v>
      </c>
      <c r="S10" s="19">
        <f>[1]янв.!S9+[1]февр.!S9+[1]март!S9+[1]апр.!S9+[1]май!S9+[1]июнь!S9</f>
        <v>0</v>
      </c>
      <c r="T10" s="19">
        <f>[1]янв.!T9+[1]февр.!T9+[1]март!T9+[1]апр.!T9+[1]май!T9+[1]июнь!T9</f>
        <v>0</v>
      </c>
      <c r="U10" s="19">
        <f>[1]янв.!U9+[1]февр.!U9+[1]март!U9+[1]апр.!U9+[1]май!U9+[1]июнь!U9</f>
        <v>0</v>
      </c>
      <c r="V10" s="19">
        <f>[1]янв.!V9+[1]февр.!V9+[1]март!V9+[1]апр.!V9+[1]май!V9+[1]июнь!V9</f>
        <v>0</v>
      </c>
      <c r="W10" s="19">
        <f>[1]янв.!W9+[1]февр.!W9+[1]март!W9+[1]апр.!W9+[1]май!W9+[1]июнь!W9</f>
        <v>0</v>
      </c>
      <c r="X10" s="19">
        <f>[1]янв.!X9+[1]февр.!X9+[1]март!X9+[1]апр.!X9+[1]май!X9+[1]июнь!X9</f>
        <v>0</v>
      </c>
      <c r="Y10" s="19">
        <f>[1]янв.!Y9+[1]февр.!Y9+[1]март!Y9+[1]апр.!Y9+[1]май!Y9+[1]июнь!Y9</f>
        <v>0</v>
      </c>
      <c r="Z10" s="19">
        <f>[1]янв.!Z9+[1]февр.!Z9+[1]март!Z9+[1]апр.!Z9+[1]май!Z9+[1]июнь!Z9</f>
        <v>0</v>
      </c>
      <c r="AA10" s="19">
        <f>[1]янв.!AA9+[1]февр.!AA9+[1]март!AA9+[1]апр.!AA9+[1]май!AA9+[1]июнь!AA9</f>
        <v>0</v>
      </c>
      <c r="AB10" s="19">
        <f>[1]янв.!AB9+[1]февр.!AB9+[1]март!AB9+[1]апр.!AB9+[1]май!AB9+[1]июнь!AB9</f>
        <v>0</v>
      </c>
      <c r="AC10" s="19">
        <f>[1]янв.!AC9+[1]февр.!AC9+[1]март!AC9+[1]апр.!AC9+[1]май!AC9+[1]июнь!AC9</f>
        <v>0</v>
      </c>
      <c r="AD10" s="19">
        <f>[1]янв.!AD9+[1]февр.!AD9+[1]март!AD9+[1]апр.!AD9+[1]май!AD9+[1]июнь!AD9</f>
        <v>0</v>
      </c>
      <c r="AE10" s="19">
        <f>[1]янв.!AE9+[1]февр.!AE9+[1]март!AE9+[1]апр.!AE9+[1]май!AE9+[1]июнь!AE9</f>
        <v>0</v>
      </c>
      <c r="AF10" s="19">
        <f>[1]янв.!AF9+[1]февр.!AF9+[1]март!AF9+[1]апр.!AF9+[1]май!AF9+[1]июнь!AF9</f>
        <v>0</v>
      </c>
      <c r="AG10" s="19">
        <f>[1]янв.!AG9+[1]февр.!AG9+[1]март!AG9+[1]апр.!AG9+[1]май!AG9+[1]июнь!AG9</f>
        <v>0.3</v>
      </c>
      <c r="AH10" s="19">
        <f>[1]янв.!AH9+[1]февр.!AH9+[1]март!AH9+[1]апр.!AH9+[1]май!AH9+[1]июнь!AH9</f>
        <v>0.108</v>
      </c>
      <c r="AI10" s="19">
        <f>[1]янв.!AI9+[1]февр.!AI9+[1]март!AI9+[1]апр.!AI9+[1]май!AI9+[1]июнь!AI9</f>
        <v>0</v>
      </c>
      <c r="AJ10" s="19">
        <f>[1]янв.!AJ9+[1]февр.!AJ9+[1]март!AJ9+[1]апр.!AJ9+[1]май!AJ9+[1]июнь!AJ9</f>
        <v>0</v>
      </c>
      <c r="AK10" s="18">
        <f>[1]янв.!AK9+[1]февр.!AK9+[1]март!AK9+[1]апр.!AK9+[1]май!AK9+[1]июнь!AK9</f>
        <v>0</v>
      </c>
      <c r="AL10" s="19">
        <f>[1]янв.!AL9+[1]февр.!AL9+[1]март!AL9+[1]апр.!AL9+[1]май!AL9+[1]июнь!AL9</f>
        <v>0</v>
      </c>
      <c r="AM10" s="19">
        <f>[1]янв.!AM9+[1]февр.!AM9+[1]март!AM9+[1]апр.!AM9+[1]май!AM9+[1]июнь!AM9</f>
        <v>3</v>
      </c>
      <c r="AN10" s="19">
        <f>[1]янв.!AN9+[1]февр.!AN9+[1]март!AN9+[1]апр.!AN9+[1]май!AN9+[1]июнь!AN9</f>
        <v>4.0519999999999996</v>
      </c>
      <c r="AO10" s="19">
        <f>[1]янв.!AO9+[1]февр.!AO9+[1]март!AO9+[1]апр.!AO9+[1]май!AO9+[1]июнь!AO9</f>
        <v>0</v>
      </c>
      <c r="AP10" s="19">
        <f>[1]янв.!AP9+[1]февр.!AP9+[1]март!AP9+[1]апр.!AP9+[1]май!AP9+[1]июнь!AP9</f>
        <v>0</v>
      </c>
      <c r="AQ10" s="19">
        <f>[1]янв.!AQ9+[1]февр.!AQ9+[1]март!AQ9+[1]апр.!AQ9+[1]май!AQ9+[1]июнь!AQ9</f>
        <v>6</v>
      </c>
      <c r="AR10" s="19">
        <f>[1]янв.!AR9+[1]февр.!AR9+[1]март!AR9+[1]апр.!AR9+[1]май!AR9+[1]июнь!AR9</f>
        <v>2.278</v>
      </c>
      <c r="AS10" s="19">
        <f>[1]янв.!AS9+[1]февр.!AS9+[1]март!AS9+[1]апр.!AS9+[1]май!AS9+[1]июнь!AS9</f>
        <v>0</v>
      </c>
      <c r="AT10" s="19">
        <f>[1]янв.!AT9+[1]февр.!AT9+[1]март!AT9+[1]апр.!AT9+[1]май!AT9+[1]июнь!AT9</f>
        <v>0</v>
      </c>
      <c r="AU10" s="19">
        <f>[1]янв.!AU9+[1]февр.!AU9+[1]март!AU9+[1]апр.!AU9+[1]май!AU9+[1]июнь!AU9</f>
        <v>0</v>
      </c>
      <c r="AV10" s="19">
        <f>[1]янв.!AV9+[1]февр.!AV9+[1]март!AV9+[1]апр.!AV9+[1]май!AV9+[1]июнь!AV9</f>
        <v>0</v>
      </c>
      <c r="AW10" s="19">
        <f>[1]янв.!AW9+[1]февр.!AW9+[1]март!AW9+[1]апр.!AW9+[1]май!AW9+[1]июнь!AW9</f>
        <v>0</v>
      </c>
      <c r="AX10" s="19">
        <f>[1]янв.!AX9+[1]февр.!AX9+[1]март!AX9+[1]апр.!AX9+[1]май!AX9+[1]июнь!AX9</f>
        <v>0</v>
      </c>
      <c r="AY10" s="19">
        <f>[1]янв.!AY9+[1]февр.!AY9+[1]март!AY9+[1]апр.!AY9+[1]май!AY9+[1]июнь!AY9</f>
        <v>0</v>
      </c>
      <c r="AZ10" s="19">
        <f>[1]янв.!AZ9+[1]февр.!AZ9+[1]март!AZ9+[1]апр.!AZ9+[1]май!AZ9+[1]июнь!AZ9</f>
        <v>0</v>
      </c>
      <c r="BA10" s="19">
        <f>[1]янв.!BA9+[1]февр.!BA9+[1]март!BA9+[1]апр.!BA9+[1]май!BA9+[1]июнь!BA9</f>
        <v>0</v>
      </c>
      <c r="BB10" s="19">
        <f>[1]янв.!BB9+[1]февр.!BB9+[1]март!BB9+[1]апр.!BB9+[1]май!BB9+[1]июнь!BB9</f>
        <v>0</v>
      </c>
      <c r="BC10" s="19">
        <f>[1]янв.!BC9+[1]февр.!BC9+[1]март!BC9+[1]апр.!BC9+[1]май!BC9+[1]июнь!BC9</f>
        <v>0</v>
      </c>
      <c r="BD10" s="19">
        <f>[1]янв.!BD9+[1]февр.!BD9+[1]март!BD9+[1]апр.!BD9+[1]май!BD9+[1]июнь!BD9</f>
        <v>0</v>
      </c>
      <c r="BE10" s="19">
        <f>[1]янв.!BE9+[1]февр.!BE9+[1]март!BE9+[1]апр.!BE9+[1]май!BE9+[1]июнь!BE9</f>
        <v>0</v>
      </c>
      <c r="BF10" s="20">
        <f t="shared" si="0"/>
        <v>6.4379999999999988</v>
      </c>
      <c r="BG10" s="20">
        <v>274.89499999999998</v>
      </c>
      <c r="BH10" s="21">
        <f t="shared" si="1"/>
        <v>2.3419851215918803</v>
      </c>
      <c r="BI10" s="22">
        <v>118</v>
      </c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23"/>
      <c r="BW10" s="16"/>
      <c r="BX10" s="16"/>
      <c r="BY10" s="24"/>
      <c r="BZ10" s="23"/>
    </row>
    <row r="11" spans="1:78" s="25" customFormat="1" ht="15.75">
      <c r="A11" s="16">
        <v>7</v>
      </c>
      <c r="B11" s="17" t="s">
        <v>58</v>
      </c>
      <c r="C11" s="19">
        <f>[1]янв.!C10+[1]февр.!C10+[1]март!C10+[1]апр.!C10+[1]май!C10+[1]июнь!C10</f>
        <v>0</v>
      </c>
      <c r="D11" s="19">
        <f>[1]янв.!D10+[1]февр.!D10+[1]март!D10+[1]апр.!D10+[1]май!D10+[1]июнь!D10</f>
        <v>0</v>
      </c>
      <c r="E11" s="19">
        <f>[1]янв.!E10+[1]февр.!E10+[1]март!E10+[1]апр.!E10+[1]май!E10+[1]июнь!E10</f>
        <v>0</v>
      </c>
      <c r="F11" s="19">
        <f>[1]янв.!F10+[1]февр.!F10+[1]март!F10+[1]апр.!F10+[1]май!F10+[1]июнь!F10</f>
        <v>0</v>
      </c>
      <c r="G11" s="19">
        <f>[1]янв.!G10+[1]февр.!G10+[1]март!G10+[1]апр.!G10+[1]май!G10+[1]июнь!G10</f>
        <v>0</v>
      </c>
      <c r="H11" s="19">
        <f>[1]янв.!H10+[1]февр.!H10+[1]март!H10+[1]апр.!H10+[1]май!H10+[1]июнь!H10</f>
        <v>0</v>
      </c>
      <c r="I11" s="19">
        <f>[1]янв.!I10+[1]февр.!I10+[1]март!I10+[1]апр.!I10+[1]май!I10+[1]июнь!I10</f>
        <v>0</v>
      </c>
      <c r="J11" s="19">
        <f>[1]янв.!J10+[1]февр.!J10+[1]март!J10+[1]апр.!J10+[1]май!J10+[1]июнь!J10</f>
        <v>0</v>
      </c>
      <c r="K11" s="19">
        <f>[1]янв.!K10+[1]февр.!K10+[1]март!K10+[1]апр.!K10+[1]май!K10+[1]июнь!K10</f>
        <v>0</v>
      </c>
      <c r="L11" s="19">
        <f>[1]янв.!L10+[1]февр.!L10+[1]март!L10+[1]апр.!L10+[1]май!L10+[1]июнь!L10</f>
        <v>0</v>
      </c>
      <c r="M11" s="19">
        <f>[1]янв.!M10+[1]февр.!M10+[1]март!M10+[1]апр.!M10+[1]май!M10+[1]июнь!M10</f>
        <v>0</v>
      </c>
      <c r="N11" s="19">
        <f>[1]янв.!N10+[1]февр.!N10+[1]март!N10+[1]апр.!N10+[1]май!N10+[1]июнь!N10</f>
        <v>0</v>
      </c>
      <c r="O11" s="19">
        <f>[1]янв.!O10+[1]февр.!O10+[1]март!O10+[1]апр.!O10+[1]май!O10+[1]июнь!O10</f>
        <v>0</v>
      </c>
      <c r="P11" s="19">
        <f>[1]янв.!P10+[1]февр.!P10+[1]март!P10+[1]апр.!P10+[1]май!P10+[1]июнь!P10</f>
        <v>0</v>
      </c>
      <c r="Q11" s="19">
        <f>[1]янв.!Q10+[1]февр.!Q10+[1]март!Q10+[1]апр.!Q10+[1]май!Q10+[1]июнь!Q10</f>
        <v>0</v>
      </c>
      <c r="R11" s="19">
        <f>[1]янв.!R10+[1]февр.!R10+[1]март!R10+[1]апр.!R10+[1]май!R10+[1]июнь!R10</f>
        <v>0</v>
      </c>
      <c r="S11" s="19">
        <f>[1]янв.!S10+[1]февр.!S10+[1]март!S10+[1]апр.!S10+[1]май!S10+[1]июнь!S10</f>
        <v>0</v>
      </c>
      <c r="T11" s="19">
        <f>[1]янв.!T10+[1]февр.!T10+[1]март!T10+[1]апр.!T10+[1]май!T10+[1]июнь!T10</f>
        <v>0</v>
      </c>
      <c r="U11" s="19">
        <f>[1]янв.!U10+[1]февр.!U10+[1]март!U10+[1]апр.!U10+[1]май!U10+[1]июнь!U10</f>
        <v>0</v>
      </c>
      <c r="V11" s="19">
        <f>[1]янв.!V10+[1]февр.!V10+[1]март!V10+[1]апр.!V10+[1]май!V10+[1]июнь!V10</f>
        <v>0</v>
      </c>
      <c r="W11" s="19">
        <f>[1]янв.!W10+[1]февр.!W10+[1]март!W10+[1]апр.!W10+[1]май!W10+[1]июнь!W10</f>
        <v>0</v>
      </c>
      <c r="X11" s="19">
        <f>[1]янв.!X10+[1]февр.!X10+[1]март!X10+[1]апр.!X10+[1]май!X10+[1]июнь!X10</f>
        <v>0</v>
      </c>
      <c r="Y11" s="19">
        <f>[1]янв.!Y10+[1]февр.!Y10+[1]март!Y10+[1]апр.!Y10+[1]май!Y10+[1]июнь!Y10</f>
        <v>0</v>
      </c>
      <c r="Z11" s="19">
        <f>[1]янв.!Z10+[1]февр.!Z10+[1]март!Z10+[1]апр.!Z10+[1]май!Z10+[1]июнь!Z10</f>
        <v>0</v>
      </c>
      <c r="AA11" s="19">
        <f>[1]янв.!AA10+[1]февр.!AA10+[1]март!AA10+[1]апр.!AA10+[1]май!AA10+[1]июнь!AA10</f>
        <v>0</v>
      </c>
      <c r="AB11" s="19">
        <f>[1]янв.!AB10+[1]февр.!AB10+[1]март!AB10+[1]апр.!AB10+[1]май!AB10+[1]июнь!AB10</f>
        <v>0</v>
      </c>
      <c r="AC11" s="19">
        <f>[1]янв.!AC10+[1]февр.!AC10+[1]март!AC10+[1]апр.!AC10+[1]май!AC10+[1]июнь!AC10</f>
        <v>0</v>
      </c>
      <c r="AD11" s="19">
        <f>[1]янв.!AD10+[1]февр.!AD10+[1]март!AD10+[1]апр.!AD10+[1]май!AD10+[1]июнь!AD10</f>
        <v>0</v>
      </c>
      <c r="AE11" s="19">
        <f>[1]янв.!AE10+[1]февр.!AE10+[1]март!AE10+[1]апр.!AE10+[1]май!AE10+[1]июнь!AE10</f>
        <v>0</v>
      </c>
      <c r="AF11" s="19">
        <f>[1]янв.!AF10+[1]февр.!AF10+[1]март!AF10+[1]апр.!AF10+[1]май!AF10+[1]июнь!AF10</f>
        <v>0</v>
      </c>
      <c r="AG11" s="19">
        <f>[1]янв.!AG10+[1]февр.!AG10+[1]март!AG10+[1]апр.!AG10+[1]май!AG10+[1]июнь!AG10</f>
        <v>0</v>
      </c>
      <c r="AH11" s="19">
        <f>[1]янв.!AH10+[1]февр.!AH10+[1]март!AH10+[1]апр.!AH10+[1]май!AH10+[1]июнь!AH10</f>
        <v>0</v>
      </c>
      <c r="AI11" s="19">
        <f>[1]янв.!AI10+[1]февр.!AI10+[1]март!AI10+[1]апр.!AI10+[1]май!AI10+[1]июнь!AI10</f>
        <v>0</v>
      </c>
      <c r="AJ11" s="19">
        <f>[1]янв.!AJ10+[1]февр.!AJ10+[1]март!AJ10+[1]апр.!AJ10+[1]май!AJ10+[1]июнь!AJ10</f>
        <v>0</v>
      </c>
      <c r="AK11" s="18">
        <f>[1]янв.!AK10+[1]февр.!AK10+[1]март!AK10+[1]апр.!AK10+[1]май!AK10+[1]июнь!AK10</f>
        <v>0</v>
      </c>
      <c r="AL11" s="19">
        <f>[1]янв.!AL10+[1]февр.!AL10+[1]март!AL10+[1]апр.!AL10+[1]май!AL10+[1]июнь!AL10</f>
        <v>0</v>
      </c>
      <c r="AM11" s="19">
        <f>[1]янв.!AM10+[1]февр.!AM10+[1]март!AM10+[1]апр.!AM10+[1]май!AM10+[1]июнь!AM10</f>
        <v>0</v>
      </c>
      <c r="AN11" s="19">
        <f>[1]янв.!AN10+[1]февр.!AN10+[1]март!AN10+[1]апр.!AN10+[1]май!AN10+[1]июнь!AN10</f>
        <v>0</v>
      </c>
      <c r="AO11" s="19">
        <f>[1]янв.!AO10+[1]февр.!AO10+[1]март!AO10+[1]апр.!AO10+[1]май!AO10+[1]июнь!AO10</f>
        <v>0</v>
      </c>
      <c r="AP11" s="19">
        <f>[1]янв.!AP10+[1]февр.!AP10+[1]март!AP10+[1]апр.!AP10+[1]май!AP10+[1]июнь!AP10</f>
        <v>0</v>
      </c>
      <c r="AQ11" s="19">
        <f>[1]янв.!AQ10+[1]февр.!AQ10+[1]март!AQ10+[1]апр.!AQ10+[1]май!AQ10+[1]июнь!AQ10</f>
        <v>0</v>
      </c>
      <c r="AR11" s="19">
        <f>[1]янв.!AR10+[1]февр.!AR10+[1]март!AR10+[1]апр.!AR10+[1]май!AR10+[1]июнь!AR10</f>
        <v>0</v>
      </c>
      <c r="AS11" s="19">
        <f>[1]янв.!AS10+[1]февр.!AS10+[1]март!AS10+[1]апр.!AS10+[1]май!AS10+[1]июнь!AS10</f>
        <v>0</v>
      </c>
      <c r="AT11" s="19">
        <f>[1]янв.!AT10+[1]февр.!AT10+[1]март!AT10+[1]апр.!AT10+[1]май!AT10+[1]июнь!AT10</f>
        <v>0</v>
      </c>
      <c r="AU11" s="19">
        <f>[1]янв.!AU10+[1]февр.!AU10+[1]март!AU10+[1]апр.!AU10+[1]май!AU10+[1]июнь!AU10</f>
        <v>0</v>
      </c>
      <c r="AV11" s="19">
        <f>[1]янв.!AV10+[1]февр.!AV10+[1]март!AV10+[1]апр.!AV10+[1]май!AV10+[1]июнь!AV10</f>
        <v>0</v>
      </c>
      <c r="AW11" s="19">
        <f>[1]янв.!AW10+[1]февр.!AW10+[1]март!AW10+[1]апр.!AW10+[1]май!AW10+[1]июнь!AW10</f>
        <v>0</v>
      </c>
      <c r="AX11" s="19">
        <f>[1]янв.!AX10+[1]февр.!AX10+[1]март!AX10+[1]апр.!AX10+[1]май!AX10+[1]июнь!AX10</f>
        <v>0</v>
      </c>
      <c r="AY11" s="19">
        <f>[1]янв.!AY10+[1]февр.!AY10+[1]март!AY10+[1]апр.!AY10+[1]май!AY10+[1]июнь!AY10</f>
        <v>0</v>
      </c>
      <c r="AZ11" s="19">
        <f>[1]янв.!AZ10+[1]февр.!AZ10+[1]март!AZ10+[1]апр.!AZ10+[1]май!AZ10+[1]июнь!AZ10</f>
        <v>0</v>
      </c>
      <c r="BA11" s="19">
        <f>[1]янв.!BA10+[1]февр.!BA10+[1]март!BA10+[1]апр.!BA10+[1]май!BA10+[1]июнь!BA10</f>
        <v>0</v>
      </c>
      <c r="BB11" s="19">
        <f>[1]янв.!BB10+[1]февр.!BB10+[1]март!BB10+[1]апр.!BB10+[1]май!BB10+[1]июнь!BB10</f>
        <v>0</v>
      </c>
      <c r="BC11" s="19">
        <f>[1]янв.!BC10+[1]февр.!BC10+[1]март!BC10+[1]апр.!BC10+[1]май!BC10+[1]июнь!BC10</f>
        <v>0</v>
      </c>
      <c r="BD11" s="19">
        <f>[1]янв.!BD10+[1]февр.!BD10+[1]март!BD10+[1]апр.!BD10+[1]май!BD10+[1]июнь!BD10</f>
        <v>0</v>
      </c>
      <c r="BE11" s="19">
        <f>[1]янв.!BE10+[1]февр.!BE10+[1]март!BE10+[1]апр.!BE10+[1]май!BE10+[1]июнь!BE10</f>
        <v>0</v>
      </c>
      <c r="BF11" s="20">
        <f t="shared" si="0"/>
        <v>0</v>
      </c>
      <c r="BG11" s="20">
        <v>194.11199999999999</v>
      </c>
      <c r="BH11" s="21">
        <f t="shared" si="1"/>
        <v>0</v>
      </c>
      <c r="BI11" s="21" t="s">
        <v>59</v>
      </c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23"/>
      <c r="BW11" s="16"/>
      <c r="BX11" s="16"/>
      <c r="BY11" s="24"/>
      <c r="BZ11" s="23"/>
    </row>
    <row r="12" spans="1:78" s="25" customFormat="1" ht="15.75">
      <c r="A12" s="16">
        <v>8</v>
      </c>
      <c r="B12" s="17" t="s">
        <v>60</v>
      </c>
      <c r="C12" s="19">
        <f>[1]янв.!C11+[1]февр.!C11+[1]март!C11+[1]апр.!C11+[1]май!C11+[1]июнь!C11</f>
        <v>0</v>
      </c>
      <c r="D12" s="19">
        <f>[1]янв.!D11+[1]февр.!D11+[1]март!D11+[1]апр.!D11+[1]май!D11+[1]июнь!D11</f>
        <v>0</v>
      </c>
      <c r="E12" s="19">
        <f>[1]янв.!E11+[1]февр.!E11+[1]март!E11+[1]апр.!E11+[1]май!E11+[1]июнь!E11</f>
        <v>1.5</v>
      </c>
      <c r="F12" s="19">
        <f>[1]янв.!F11+[1]февр.!F11+[1]март!F11+[1]апр.!F11+[1]май!F11+[1]июнь!F11</f>
        <v>0.755</v>
      </c>
      <c r="G12" s="19">
        <f>[1]янв.!G11+[1]февр.!G11+[1]март!G11+[1]апр.!G11+[1]май!G11+[1]июнь!G11</f>
        <v>0</v>
      </c>
      <c r="H12" s="19">
        <f>[1]янв.!H11+[1]февр.!H11+[1]март!H11+[1]апр.!H11+[1]май!H11+[1]июнь!H11</f>
        <v>0</v>
      </c>
      <c r="I12" s="19">
        <f>[1]янв.!I11+[1]февр.!I11+[1]март!I11+[1]апр.!I11+[1]май!I11+[1]июнь!I11</f>
        <v>0</v>
      </c>
      <c r="J12" s="19">
        <f>[1]янв.!J11+[1]февр.!J11+[1]март!J11+[1]апр.!J11+[1]май!J11+[1]июнь!J11</f>
        <v>0</v>
      </c>
      <c r="K12" s="19">
        <f>[1]янв.!K11+[1]февр.!K11+[1]март!K11+[1]апр.!K11+[1]май!K11+[1]июнь!K11</f>
        <v>0</v>
      </c>
      <c r="L12" s="19">
        <f>[1]янв.!L11+[1]февр.!L11+[1]март!L11+[1]апр.!L11+[1]май!L11+[1]июнь!L11</f>
        <v>0</v>
      </c>
      <c r="M12" s="19">
        <f>[1]янв.!M11+[1]февр.!M11+[1]март!M11+[1]апр.!M11+[1]май!M11+[1]июнь!M11</f>
        <v>0</v>
      </c>
      <c r="N12" s="19">
        <f>[1]янв.!N11+[1]февр.!N11+[1]март!N11+[1]апр.!N11+[1]май!N11+[1]июнь!N11</f>
        <v>0</v>
      </c>
      <c r="O12" s="19">
        <f>[1]янв.!O11+[1]февр.!O11+[1]март!O11+[1]апр.!O11+[1]май!O11+[1]июнь!O11</f>
        <v>0</v>
      </c>
      <c r="P12" s="19">
        <f>[1]янв.!P11+[1]февр.!P11+[1]март!P11+[1]апр.!P11+[1]май!P11+[1]июнь!P11</f>
        <v>0</v>
      </c>
      <c r="Q12" s="19">
        <f>[1]янв.!Q11+[1]февр.!Q11+[1]март!Q11+[1]апр.!Q11+[1]май!Q11+[1]июнь!Q11</f>
        <v>0</v>
      </c>
      <c r="R12" s="19">
        <f>[1]янв.!R11+[1]февр.!R11+[1]март!R11+[1]апр.!R11+[1]май!R11+[1]июнь!R11</f>
        <v>0</v>
      </c>
      <c r="S12" s="19">
        <f>[1]янв.!S11+[1]февр.!S11+[1]март!S11+[1]апр.!S11+[1]май!S11+[1]июнь!S11</f>
        <v>1</v>
      </c>
      <c r="T12" s="19">
        <f>[1]янв.!T11+[1]февр.!T11+[1]март!T11+[1]апр.!T11+[1]май!T11+[1]июнь!T11</f>
        <v>4.2149999999999999</v>
      </c>
      <c r="U12" s="19">
        <f>[1]янв.!U11+[1]февр.!U11+[1]март!U11+[1]апр.!U11+[1]май!U11+[1]июнь!U11</f>
        <v>0</v>
      </c>
      <c r="V12" s="19">
        <f>[1]янв.!V11+[1]февр.!V11+[1]март!V11+[1]апр.!V11+[1]май!V11+[1]июнь!V11</f>
        <v>0</v>
      </c>
      <c r="W12" s="19">
        <f>[1]янв.!W11+[1]февр.!W11+[1]март!W11+[1]апр.!W11+[1]май!W11+[1]июнь!W11</f>
        <v>0</v>
      </c>
      <c r="X12" s="19">
        <f>[1]янв.!X11+[1]февр.!X11+[1]март!X11+[1]апр.!X11+[1]май!X11+[1]июнь!X11</f>
        <v>0</v>
      </c>
      <c r="Y12" s="19">
        <f>[1]янв.!Y11+[1]февр.!Y11+[1]март!Y11+[1]апр.!Y11+[1]май!Y11+[1]июнь!Y11</f>
        <v>0</v>
      </c>
      <c r="Z12" s="19">
        <f>[1]янв.!Z11+[1]февр.!Z11+[1]март!Z11+[1]апр.!Z11+[1]май!Z11+[1]июнь!Z11</f>
        <v>0</v>
      </c>
      <c r="AA12" s="19">
        <f>[1]янв.!AA11+[1]февр.!AA11+[1]март!AA11+[1]апр.!AA11+[1]май!AA11+[1]июнь!AA11</f>
        <v>0</v>
      </c>
      <c r="AB12" s="19">
        <f>[1]янв.!AB11+[1]февр.!AB11+[1]март!AB11+[1]апр.!AB11+[1]май!AB11+[1]июнь!AB11</f>
        <v>0</v>
      </c>
      <c r="AC12" s="19">
        <f>[1]янв.!AC11+[1]февр.!AC11+[1]март!AC11+[1]апр.!AC11+[1]май!AC11+[1]июнь!AC11</f>
        <v>0</v>
      </c>
      <c r="AD12" s="19">
        <f>[1]янв.!AD11+[1]февр.!AD11+[1]март!AD11+[1]апр.!AD11+[1]май!AD11+[1]июнь!AD11</f>
        <v>0</v>
      </c>
      <c r="AE12" s="19">
        <f>[1]янв.!AE11+[1]февр.!AE11+[1]март!AE11+[1]апр.!AE11+[1]май!AE11+[1]июнь!AE11</f>
        <v>0</v>
      </c>
      <c r="AF12" s="19">
        <f>[1]янв.!AF11+[1]февр.!AF11+[1]март!AF11+[1]апр.!AF11+[1]май!AF11+[1]июнь!AF11</f>
        <v>0</v>
      </c>
      <c r="AG12" s="19">
        <f>[1]янв.!AG11+[1]февр.!AG11+[1]март!AG11+[1]апр.!AG11+[1]май!AG11+[1]июнь!AG11</f>
        <v>10</v>
      </c>
      <c r="AH12" s="19">
        <f>[1]янв.!AH11+[1]февр.!AH11+[1]март!AH11+[1]апр.!AH11+[1]май!AH11+[1]июнь!AH11</f>
        <v>8.8770000000000007</v>
      </c>
      <c r="AI12" s="19">
        <f>[1]янв.!AI11+[1]февр.!AI11+[1]март!AI11+[1]апр.!AI11+[1]май!AI11+[1]июнь!AI11</f>
        <v>0</v>
      </c>
      <c r="AJ12" s="19">
        <f>[1]янв.!AJ11+[1]февр.!AJ11+[1]март!AJ11+[1]апр.!AJ11+[1]май!AJ11+[1]июнь!AJ11</f>
        <v>0</v>
      </c>
      <c r="AK12" s="18">
        <f>[1]янв.!AK11+[1]февр.!AK11+[1]март!AK11+[1]апр.!AK11+[1]май!AK11+[1]июнь!AK11</f>
        <v>0.5</v>
      </c>
      <c r="AL12" s="19">
        <f>[1]янв.!AL11+[1]февр.!AL11+[1]март!AL11+[1]апр.!AL11+[1]май!AL11+[1]июнь!AL11</f>
        <v>0.18</v>
      </c>
      <c r="AM12" s="19">
        <f>[1]янв.!AM11+[1]февр.!AM11+[1]март!AM11+[1]апр.!AM11+[1]май!AM11+[1]июнь!AM11</f>
        <v>0</v>
      </c>
      <c r="AN12" s="19">
        <f>[1]янв.!AN11+[1]февр.!AN11+[1]март!AN11+[1]апр.!AN11+[1]май!AN11+[1]июнь!AN11</f>
        <v>0</v>
      </c>
      <c r="AO12" s="19">
        <f>[1]янв.!AO11+[1]февр.!AO11+[1]март!AO11+[1]апр.!AO11+[1]май!AO11+[1]июнь!AO11</f>
        <v>2</v>
      </c>
      <c r="AP12" s="19">
        <f>[1]янв.!AP11+[1]февр.!AP11+[1]март!AP11+[1]апр.!AP11+[1]май!AP11+[1]июнь!AP11</f>
        <v>6.8849999999999998</v>
      </c>
      <c r="AQ12" s="19">
        <f>[1]янв.!AQ11+[1]февр.!AQ11+[1]март!AQ11+[1]апр.!AQ11+[1]май!AQ11+[1]июнь!AQ11</f>
        <v>2</v>
      </c>
      <c r="AR12" s="19">
        <f>[1]янв.!AR11+[1]февр.!AR11+[1]март!AR11+[1]апр.!AR11+[1]май!AR11+[1]июнь!AR11</f>
        <v>1.0070000000000001</v>
      </c>
      <c r="AS12" s="19">
        <f>[1]янв.!AS11+[1]февр.!AS11+[1]март!AS11+[1]апр.!AS11+[1]май!AS11+[1]июнь!AS11</f>
        <v>0</v>
      </c>
      <c r="AT12" s="19">
        <f>[1]янв.!AT11+[1]февр.!AT11+[1]март!AT11+[1]апр.!AT11+[1]май!AT11+[1]июнь!AT11</f>
        <v>0</v>
      </c>
      <c r="AU12" s="19">
        <f>[1]янв.!AU11+[1]февр.!AU11+[1]март!AU11+[1]апр.!AU11+[1]май!AU11+[1]июнь!AU11</f>
        <v>0</v>
      </c>
      <c r="AV12" s="19">
        <f>[1]янв.!AV11+[1]февр.!AV11+[1]март!AV11+[1]апр.!AV11+[1]май!AV11+[1]июнь!AV11</f>
        <v>0</v>
      </c>
      <c r="AW12" s="19">
        <f>[1]янв.!AW11+[1]февр.!AW11+[1]март!AW11+[1]апр.!AW11+[1]май!AW11+[1]июнь!AW11</f>
        <v>0</v>
      </c>
      <c r="AX12" s="19">
        <f>[1]янв.!AX11+[1]февр.!AX11+[1]март!AX11+[1]апр.!AX11+[1]май!AX11+[1]июнь!AX11</f>
        <v>0</v>
      </c>
      <c r="AY12" s="19">
        <f>[1]янв.!AY11+[1]февр.!AY11+[1]март!AY11+[1]апр.!AY11+[1]май!AY11+[1]июнь!AY11</f>
        <v>0</v>
      </c>
      <c r="AZ12" s="19">
        <f>[1]янв.!AZ11+[1]февр.!AZ11+[1]март!AZ11+[1]апр.!AZ11+[1]май!AZ11+[1]июнь!AZ11</f>
        <v>0</v>
      </c>
      <c r="BA12" s="19">
        <f>[1]янв.!BA11+[1]февр.!BA11+[1]март!BA11+[1]апр.!BA11+[1]май!BA11+[1]июнь!BA11</f>
        <v>0</v>
      </c>
      <c r="BB12" s="19">
        <f>[1]янв.!BB11+[1]февр.!BB11+[1]март!BB11+[1]апр.!BB11+[1]май!BB11+[1]июнь!BB11</f>
        <v>0</v>
      </c>
      <c r="BC12" s="19">
        <f>[1]янв.!BC11+[1]февр.!BC11+[1]март!BC11+[1]апр.!BC11+[1]май!BC11+[1]июнь!BC11</f>
        <v>0</v>
      </c>
      <c r="BD12" s="19">
        <f>[1]янв.!BD11+[1]февр.!BD11+[1]март!BD11+[1]апр.!BD11+[1]май!BD11+[1]июнь!BD11</f>
        <v>0</v>
      </c>
      <c r="BE12" s="19">
        <f>[1]янв.!BE11+[1]февр.!BE11+[1]март!BE11+[1]апр.!BE11+[1]май!BE11+[1]июнь!BE11</f>
        <v>0</v>
      </c>
      <c r="BF12" s="20">
        <f t="shared" si="0"/>
        <v>21.919</v>
      </c>
      <c r="BG12" s="20">
        <v>297.84899999999999</v>
      </c>
      <c r="BH12" s="21">
        <f t="shared" si="1"/>
        <v>7.3590980664699224</v>
      </c>
      <c r="BI12" s="21" t="s">
        <v>61</v>
      </c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23"/>
      <c r="BW12" s="16"/>
      <c r="BX12" s="16"/>
      <c r="BY12" s="24"/>
      <c r="BZ12" s="23"/>
    </row>
    <row r="13" spans="1:78" s="25" customFormat="1" ht="15.75">
      <c r="A13" s="16">
        <v>9</v>
      </c>
      <c r="B13" s="17" t="s">
        <v>62</v>
      </c>
      <c r="C13" s="19">
        <f>[1]янв.!C12+[1]февр.!C12+[1]март!C12+[1]апр.!C12+[1]май!C12+[1]июнь!C12</f>
        <v>0</v>
      </c>
      <c r="D13" s="19">
        <f>[1]янв.!D12+[1]февр.!D12+[1]март!D12+[1]апр.!D12+[1]май!D12+[1]июнь!D12</f>
        <v>0</v>
      </c>
      <c r="E13" s="19">
        <f>[1]янв.!E12+[1]февр.!E12+[1]март!E12+[1]апр.!E12+[1]май!E12+[1]июнь!E12</f>
        <v>0</v>
      </c>
      <c r="F13" s="19">
        <f>[1]янв.!F12+[1]февр.!F12+[1]март!F12+[1]апр.!F12+[1]май!F12+[1]июнь!F12</f>
        <v>0</v>
      </c>
      <c r="G13" s="19">
        <f>[1]янв.!G12+[1]февр.!G12+[1]март!G12+[1]апр.!G12+[1]май!G12+[1]июнь!G12</f>
        <v>0</v>
      </c>
      <c r="H13" s="19">
        <f>[1]янв.!H12+[1]февр.!H12+[1]март!H12+[1]апр.!H12+[1]май!H12+[1]июнь!H12</f>
        <v>0</v>
      </c>
      <c r="I13" s="19">
        <f>[1]янв.!I12+[1]февр.!I12+[1]март!I12+[1]апр.!I12+[1]май!I12+[1]июнь!I12</f>
        <v>0</v>
      </c>
      <c r="J13" s="19">
        <f>[1]янв.!J12+[1]февр.!J12+[1]март!J12+[1]апр.!J12+[1]май!J12+[1]июнь!J12</f>
        <v>0</v>
      </c>
      <c r="K13" s="19">
        <f>[1]янв.!K12+[1]февр.!K12+[1]март!K12+[1]апр.!K12+[1]май!K12+[1]июнь!K12</f>
        <v>0</v>
      </c>
      <c r="L13" s="19">
        <f>[1]янв.!L12+[1]февр.!L12+[1]март!L12+[1]апр.!L12+[1]май!L12+[1]июнь!L12</f>
        <v>0</v>
      </c>
      <c r="M13" s="19">
        <f>[1]янв.!M12+[1]февр.!M12+[1]март!M12+[1]апр.!M12+[1]май!M12+[1]июнь!M12</f>
        <v>0</v>
      </c>
      <c r="N13" s="19">
        <f>[1]янв.!N12+[1]февр.!N12+[1]март!N12+[1]апр.!N12+[1]май!N12+[1]июнь!N12</f>
        <v>0</v>
      </c>
      <c r="O13" s="19">
        <f>[1]янв.!O12+[1]февр.!O12+[1]март!O12+[1]апр.!O12+[1]май!O12+[1]июнь!O12</f>
        <v>0</v>
      </c>
      <c r="P13" s="19">
        <f>[1]янв.!P12+[1]февр.!P12+[1]март!P12+[1]апр.!P12+[1]май!P12+[1]июнь!P12</f>
        <v>0</v>
      </c>
      <c r="Q13" s="19">
        <f>[1]янв.!Q12+[1]февр.!Q12+[1]март!Q12+[1]апр.!Q12+[1]май!Q12+[1]июнь!Q12</f>
        <v>0</v>
      </c>
      <c r="R13" s="19">
        <f>[1]янв.!R12+[1]февр.!R12+[1]март!R12+[1]апр.!R12+[1]май!R12+[1]июнь!R12</f>
        <v>0</v>
      </c>
      <c r="S13" s="19">
        <f>[1]янв.!S12+[1]февр.!S12+[1]март!S12+[1]апр.!S12+[1]май!S12+[1]июнь!S12</f>
        <v>0</v>
      </c>
      <c r="T13" s="19">
        <f>[1]янв.!T12+[1]февр.!T12+[1]март!T12+[1]апр.!T12+[1]май!T12+[1]июнь!T12</f>
        <v>0</v>
      </c>
      <c r="U13" s="19">
        <f>[1]янв.!U12+[1]февр.!U12+[1]март!U12+[1]апр.!U12+[1]май!U12+[1]июнь!U12</f>
        <v>0</v>
      </c>
      <c r="V13" s="19">
        <f>[1]янв.!V12+[1]февр.!V12+[1]март!V12+[1]апр.!V12+[1]май!V12+[1]июнь!V12</f>
        <v>0</v>
      </c>
      <c r="W13" s="19">
        <f>[1]янв.!W12+[1]февр.!W12+[1]март!W12+[1]апр.!W12+[1]май!W12+[1]июнь!W12</f>
        <v>0</v>
      </c>
      <c r="X13" s="19">
        <f>[1]янв.!X12+[1]февр.!X12+[1]март!X12+[1]апр.!X12+[1]май!X12+[1]июнь!X12</f>
        <v>0</v>
      </c>
      <c r="Y13" s="19">
        <f>[1]янв.!Y12+[1]февр.!Y12+[1]март!Y12+[1]апр.!Y12+[1]май!Y12+[1]июнь!Y12</f>
        <v>0</v>
      </c>
      <c r="Z13" s="19">
        <f>[1]янв.!Z12+[1]февр.!Z12+[1]март!Z12+[1]апр.!Z12+[1]май!Z12+[1]июнь!Z12</f>
        <v>0</v>
      </c>
      <c r="AA13" s="19">
        <f>[1]янв.!AA12+[1]февр.!AA12+[1]март!AA12+[1]апр.!AA12+[1]май!AA12+[1]июнь!AA12</f>
        <v>0</v>
      </c>
      <c r="AB13" s="19">
        <f>[1]янв.!AB12+[1]февр.!AB12+[1]март!AB12+[1]апр.!AB12+[1]май!AB12+[1]июнь!AB12</f>
        <v>0</v>
      </c>
      <c r="AC13" s="19">
        <f>[1]янв.!AC12+[1]февр.!AC12+[1]март!AC12+[1]апр.!AC12+[1]май!AC12+[1]июнь!AC12</f>
        <v>0</v>
      </c>
      <c r="AD13" s="19">
        <f>[1]янв.!AD12+[1]февр.!AD12+[1]март!AD12+[1]апр.!AD12+[1]май!AD12+[1]июнь!AD12</f>
        <v>0</v>
      </c>
      <c r="AE13" s="19">
        <f>[1]янв.!AE12+[1]февр.!AE12+[1]март!AE12+[1]апр.!AE12+[1]май!AE12+[1]июнь!AE12</f>
        <v>0</v>
      </c>
      <c r="AF13" s="19">
        <f>[1]янв.!AF12+[1]февр.!AF12+[1]март!AF12+[1]апр.!AF12+[1]май!AF12+[1]июнь!AF12</f>
        <v>0</v>
      </c>
      <c r="AG13" s="19">
        <f>[1]янв.!AG12+[1]февр.!AG12+[1]март!AG12+[1]апр.!AG12+[1]май!AG12+[1]июнь!AG12</f>
        <v>0</v>
      </c>
      <c r="AH13" s="19">
        <f>[1]янв.!AH12+[1]февр.!AH12+[1]март!AH12+[1]апр.!AH12+[1]май!AH12+[1]июнь!AH12</f>
        <v>0</v>
      </c>
      <c r="AI13" s="19">
        <f>[1]янв.!AI12+[1]февр.!AI12+[1]март!AI12+[1]апр.!AI12+[1]май!AI12+[1]июнь!AI12</f>
        <v>0</v>
      </c>
      <c r="AJ13" s="19">
        <f>[1]янв.!AJ12+[1]февр.!AJ12+[1]март!AJ12+[1]апр.!AJ12+[1]май!AJ12+[1]июнь!AJ12</f>
        <v>0</v>
      </c>
      <c r="AK13" s="18">
        <f>[1]янв.!AK12+[1]февр.!AK12+[1]март!AK12+[1]апр.!AK12+[1]май!AK12+[1]июнь!AK12</f>
        <v>0</v>
      </c>
      <c r="AL13" s="19">
        <f>[1]янв.!AL12+[1]февр.!AL12+[1]март!AL12+[1]апр.!AL12+[1]май!AL12+[1]июнь!AL12</f>
        <v>0</v>
      </c>
      <c r="AM13" s="19">
        <f>[1]янв.!AM12+[1]февр.!AM12+[1]март!AM12+[1]апр.!AM12+[1]май!AM12+[1]июнь!AM12</f>
        <v>1</v>
      </c>
      <c r="AN13" s="19">
        <f>[1]янв.!AN12+[1]февр.!AN12+[1]март!AN12+[1]апр.!AN12+[1]май!AN12+[1]июнь!AN12</f>
        <v>1.032</v>
      </c>
      <c r="AO13" s="19">
        <f>[1]янв.!AO12+[1]февр.!AO12+[1]март!AO12+[1]апр.!AO12+[1]май!AO12+[1]июнь!AO12</f>
        <v>0</v>
      </c>
      <c r="AP13" s="19">
        <f>[1]янв.!AP12+[1]февр.!AP12+[1]март!AP12+[1]апр.!AP12+[1]май!AP12+[1]июнь!AP12</f>
        <v>0</v>
      </c>
      <c r="AQ13" s="19">
        <f>[1]янв.!AQ12+[1]февр.!AQ12+[1]март!AQ12+[1]апр.!AQ12+[1]май!AQ12+[1]июнь!AQ12</f>
        <v>0</v>
      </c>
      <c r="AR13" s="19">
        <f>[1]янв.!AR12+[1]февр.!AR12+[1]март!AR12+[1]апр.!AR12+[1]май!AR12+[1]июнь!AR12</f>
        <v>0</v>
      </c>
      <c r="AS13" s="19">
        <f>[1]янв.!AS12+[1]февр.!AS12+[1]март!AS12+[1]апр.!AS12+[1]май!AS12+[1]июнь!AS12</f>
        <v>0</v>
      </c>
      <c r="AT13" s="19">
        <f>[1]янв.!AT12+[1]февр.!AT12+[1]март!AT12+[1]апр.!AT12+[1]май!AT12+[1]июнь!AT12</f>
        <v>0</v>
      </c>
      <c r="AU13" s="19">
        <f>[1]янв.!AU12+[1]февр.!AU12+[1]март!AU12+[1]апр.!AU12+[1]май!AU12+[1]июнь!AU12</f>
        <v>0</v>
      </c>
      <c r="AV13" s="19">
        <f>[1]янв.!AV12+[1]февр.!AV12+[1]март!AV12+[1]апр.!AV12+[1]май!AV12+[1]июнь!AV12</f>
        <v>0</v>
      </c>
      <c r="AW13" s="19">
        <f>[1]янв.!AW12+[1]февр.!AW12+[1]март!AW12+[1]апр.!AW12+[1]май!AW12+[1]июнь!AW12</f>
        <v>0</v>
      </c>
      <c r="AX13" s="19">
        <f>[1]янв.!AX12+[1]февр.!AX12+[1]март!AX12+[1]апр.!AX12+[1]май!AX12+[1]июнь!AX12</f>
        <v>0</v>
      </c>
      <c r="AY13" s="19">
        <f>[1]янв.!AY12+[1]февр.!AY12+[1]март!AY12+[1]апр.!AY12+[1]май!AY12+[1]июнь!AY12</f>
        <v>0</v>
      </c>
      <c r="AZ13" s="19">
        <f>[1]янв.!AZ12+[1]февр.!AZ12+[1]март!AZ12+[1]апр.!AZ12+[1]май!AZ12+[1]июнь!AZ12</f>
        <v>0</v>
      </c>
      <c r="BA13" s="19">
        <f>[1]янв.!BA12+[1]февр.!BA12+[1]март!BA12+[1]апр.!BA12+[1]май!BA12+[1]июнь!BA12</f>
        <v>0</v>
      </c>
      <c r="BB13" s="19">
        <f>[1]янв.!BB12+[1]февр.!BB12+[1]март!BB12+[1]апр.!BB12+[1]май!BB12+[1]июнь!BB12</f>
        <v>0</v>
      </c>
      <c r="BC13" s="19">
        <f>[1]янв.!BC12+[1]февр.!BC12+[1]март!BC12+[1]апр.!BC12+[1]май!BC12+[1]июнь!BC12</f>
        <v>0</v>
      </c>
      <c r="BD13" s="19">
        <f>[1]янв.!BD12+[1]февр.!BD12+[1]март!BD12+[1]апр.!BD12+[1]май!BD12+[1]июнь!BD12</f>
        <v>0</v>
      </c>
      <c r="BE13" s="19">
        <f>[1]янв.!BE12+[1]февр.!BE12+[1]март!BE12+[1]апр.!BE12+[1]май!BE12+[1]июнь!BE12</f>
        <v>0</v>
      </c>
      <c r="BF13" s="20">
        <f t="shared" si="0"/>
        <v>1.032</v>
      </c>
      <c r="BG13" s="20">
        <v>19.945</v>
      </c>
      <c r="BH13" s="21">
        <f t="shared" si="1"/>
        <v>5.1742291301077961</v>
      </c>
      <c r="BI13" s="22">
        <v>2</v>
      </c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23"/>
      <c r="BW13" s="16"/>
      <c r="BX13" s="16"/>
      <c r="BY13" s="24"/>
      <c r="BZ13" s="23"/>
    </row>
    <row r="14" spans="1:78" s="25" customFormat="1" ht="15.75">
      <c r="A14" s="16">
        <v>10</v>
      </c>
      <c r="B14" s="17" t="s">
        <v>63</v>
      </c>
      <c r="C14" s="19">
        <f>[1]янв.!C13+[1]февр.!C13+[1]март!C13+[1]апр.!C13+[1]май!C13+[1]июнь!C13</f>
        <v>0</v>
      </c>
      <c r="D14" s="19">
        <f>[1]янв.!D13+[1]февр.!D13+[1]март!D13+[1]апр.!D13+[1]май!D13+[1]июнь!D13</f>
        <v>0</v>
      </c>
      <c r="E14" s="19">
        <f>[1]янв.!E13+[1]февр.!E13+[1]март!E13+[1]апр.!E13+[1]май!E13+[1]июнь!E13</f>
        <v>0</v>
      </c>
      <c r="F14" s="19">
        <f>[1]янв.!F13+[1]февр.!F13+[1]март!F13+[1]апр.!F13+[1]май!F13+[1]июнь!F13</f>
        <v>0</v>
      </c>
      <c r="G14" s="19">
        <f>[1]янв.!G13+[1]февр.!G13+[1]март!G13+[1]апр.!G13+[1]май!G13+[1]июнь!G13</f>
        <v>0</v>
      </c>
      <c r="H14" s="19">
        <f>[1]янв.!H13+[1]февр.!H13+[1]март!H13+[1]апр.!H13+[1]май!H13+[1]июнь!H13</f>
        <v>0</v>
      </c>
      <c r="I14" s="19">
        <f>[1]янв.!I13+[1]февр.!I13+[1]март!I13+[1]апр.!I13+[1]май!I13+[1]июнь!I13</f>
        <v>0</v>
      </c>
      <c r="J14" s="19">
        <f>[1]янв.!J13+[1]февр.!J13+[1]март!J13+[1]апр.!J13+[1]май!J13+[1]июнь!J13</f>
        <v>0</v>
      </c>
      <c r="K14" s="19">
        <f>[1]янв.!K13+[1]февр.!K13+[1]март!K13+[1]апр.!K13+[1]май!K13+[1]июнь!K13</f>
        <v>0</v>
      </c>
      <c r="L14" s="19">
        <f>[1]янв.!L13+[1]февр.!L13+[1]март!L13+[1]апр.!L13+[1]май!L13+[1]июнь!L13</f>
        <v>0</v>
      </c>
      <c r="M14" s="19">
        <f>[1]янв.!M13+[1]февр.!M13+[1]март!M13+[1]апр.!M13+[1]май!M13+[1]июнь!M13</f>
        <v>0</v>
      </c>
      <c r="N14" s="19">
        <f>[1]янв.!N13+[1]февр.!N13+[1]март!N13+[1]апр.!N13+[1]май!N13+[1]июнь!N13</f>
        <v>0</v>
      </c>
      <c r="O14" s="19">
        <f>[1]янв.!O13+[1]февр.!O13+[1]март!O13+[1]апр.!O13+[1]май!O13+[1]июнь!O13</f>
        <v>0</v>
      </c>
      <c r="P14" s="19">
        <f>[1]янв.!P13+[1]февр.!P13+[1]март!P13+[1]апр.!P13+[1]май!P13+[1]июнь!P13</f>
        <v>0</v>
      </c>
      <c r="Q14" s="19">
        <f>[1]янв.!Q13+[1]февр.!Q13+[1]март!Q13+[1]апр.!Q13+[1]май!Q13+[1]июнь!Q13</f>
        <v>0</v>
      </c>
      <c r="R14" s="19">
        <f>[1]янв.!R13+[1]февр.!R13+[1]март!R13+[1]апр.!R13+[1]май!R13+[1]июнь!R13</f>
        <v>0</v>
      </c>
      <c r="S14" s="19">
        <f>[1]янв.!S13+[1]февр.!S13+[1]март!S13+[1]апр.!S13+[1]май!S13+[1]июнь!S13</f>
        <v>0</v>
      </c>
      <c r="T14" s="19">
        <f>[1]янв.!T13+[1]февр.!T13+[1]март!T13+[1]апр.!T13+[1]май!T13+[1]июнь!T13</f>
        <v>0</v>
      </c>
      <c r="U14" s="19">
        <f>[1]янв.!U13+[1]февр.!U13+[1]март!U13+[1]апр.!U13+[1]май!U13+[1]июнь!U13</f>
        <v>0</v>
      </c>
      <c r="V14" s="19">
        <f>[1]янв.!V13+[1]февр.!V13+[1]март!V13+[1]апр.!V13+[1]май!V13+[1]июнь!V13</f>
        <v>0</v>
      </c>
      <c r="W14" s="19">
        <f>[1]янв.!W13+[1]февр.!W13+[1]март!W13+[1]апр.!W13+[1]май!W13+[1]июнь!W13</f>
        <v>0</v>
      </c>
      <c r="X14" s="19">
        <f>[1]янв.!X13+[1]февр.!X13+[1]март!X13+[1]апр.!X13+[1]май!X13+[1]июнь!X13</f>
        <v>0</v>
      </c>
      <c r="Y14" s="19">
        <f>[1]янв.!Y13+[1]февр.!Y13+[1]март!Y13+[1]апр.!Y13+[1]май!Y13+[1]июнь!Y13</f>
        <v>0</v>
      </c>
      <c r="Z14" s="19">
        <f>[1]янв.!Z13+[1]февр.!Z13+[1]март!Z13+[1]апр.!Z13+[1]май!Z13+[1]июнь!Z13</f>
        <v>0</v>
      </c>
      <c r="AA14" s="19">
        <f>[1]янв.!AA13+[1]февр.!AA13+[1]март!AA13+[1]апр.!AA13+[1]май!AA13+[1]июнь!AA13</f>
        <v>0</v>
      </c>
      <c r="AB14" s="19">
        <f>[1]янв.!AB13+[1]февр.!AB13+[1]март!AB13+[1]апр.!AB13+[1]май!AB13+[1]июнь!AB13</f>
        <v>0</v>
      </c>
      <c r="AC14" s="19">
        <f>[1]янв.!AC13+[1]февр.!AC13+[1]март!AC13+[1]апр.!AC13+[1]май!AC13+[1]июнь!AC13</f>
        <v>0</v>
      </c>
      <c r="AD14" s="19">
        <f>[1]янв.!AD13+[1]февр.!AD13+[1]март!AD13+[1]апр.!AD13+[1]май!AD13+[1]июнь!AD13</f>
        <v>0</v>
      </c>
      <c r="AE14" s="19">
        <f>[1]янв.!AE13+[1]февр.!AE13+[1]март!AE13+[1]апр.!AE13+[1]май!AE13+[1]июнь!AE13</f>
        <v>0</v>
      </c>
      <c r="AF14" s="19">
        <f>[1]янв.!AF13+[1]февр.!AF13+[1]март!AF13+[1]апр.!AF13+[1]май!AF13+[1]июнь!AF13</f>
        <v>0</v>
      </c>
      <c r="AG14" s="19">
        <f>[1]янв.!AG13+[1]февр.!AG13+[1]март!AG13+[1]апр.!AG13+[1]май!AG13+[1]июнь!AG13</f>
        <v>0</v>
      </c>
      <c r="AH14" s="19">
        <f>[1]янв.!AH13+[1]февр.!AH13+[1]март!AH13+[1]апр.!AH13+[1]май!AH13+[1]июнь!AH13</f>
        <v>0</v>
      </c>
      <c r="AI14" s="19">
        <f>[1]янв.!AI13+[1]февр.!AI13+[1]март!AI13+[1]апр.!AI13+[1]май!AI13+[1]июнь!AI13</f>
        <v>0</v>
      </c>
      <c r="AJ14" s="19">
        <f>[1]янв.!AJ13+[1]февр.!AJ13+[1]март!AJ13+[1]апр.!AJ13+[1]май!AJ13+[1]июнь!AJ13</f>
        <v>0</v>
      </c>
      <c r="AK14" s="18">
        <f>[1]янв.!AK13+[1]февр.!AK13+[1]март!AK13+[1]апр.!AK13+[1]май!AK13+[1]июнь!AK13</f>
        <v>0</v>
      </c>
      <c r="AL14" s="19">
        <f>[1]янв.!AL13+[1]февр.!AL13+[1]март!AL13+[1]апр.!AL13+[1]май!AL13+[1]июнь!AL13</f>
        <v>0</v>
      </c>
      <c r="AM14" s="19">
        <f>[1]янв.!AM13+[1]февр.!AM13+[1]март!AM13+[1]апр.!AM13+[1]май!AM13+[1]июнь!AM13</f>
        <v>0</v>
      </c>
      <c r="AN14" s="19">
        <f>[1]янв.!AN13+[1]февр.!AN13+[1]март!AN13+[1]апр.!AN13+[1]май!AN13+[1]июнь!AN13</f>
        <v>0</v>
      </c>
      <c r="AO14" s="19">
        <f>[1]янв.!AO13+[1]февр.!AO13+[1]март!AO13+[1]апр.!AO13+[1]май!AO13+[1]июнь!AO13</f>
        <v>0</v>
      </c>
      <c r="AP14" s="19">
        <f>[1]янв.!AP13+[1]февр.!AP13+[1]март!AP13+[1]апр.!AP13+[1]май!AP13+[1]июнь!AP13</f>
        <v>0</v>
      </c>
      <c r="AQ14" s="19">
        <f>[1]янв.!AQ13+[1]февр.!AQ13+[1]март!AQ13+[1]апр.!AQ13+[1]май!AQ13+[1]июнь!AQ13</f>
        <v>0</v>
      </c>
      <c r="AR14" s="19">
        <f>[1]янв.!AR13+[1]февр.!AR13+[1]март!AR13+[1]апр.!AR13+[1]май!AR13+[1]июнь!AR13</f>
        <v>0</v>
      </c>
      <c r="AS14" s="19">
        <f>[1]янв.!AS13+[1]февр.!AS13+[1]март!AS13+[1]апр.!AS13+[1]май!AS13+[1]июнь!AS13</f>
        <v>0</v>
      </c>
      <c r="AT14" s="19">
        <f>[1]янв.!AT13+[1]февр.!AT13+[1]март!AT13+[1]апр.!AT13+[1]май!AT13+[1]июнь!AT13</f>
        <v>0</v>
      </c>
      <c r="AU14" s="19">
        <f>[1]янв.!AU13+[1]февр.!AU13+[1]март!AU13+[1]апр.!AU13+[1]май!AU13+[1]июнь!AU13</f>
        <v>0</v>
      </c>
      <c r="AV14" s="19">
        <f>[1]янв.!AV13+[1]февр.!AV13+[1]март!AV13+[1]апр.!AV13+[1]май!AV13+[1]июнь!AV13</f>
        <v>0</v>
      </c>
      <c r="AW14" s="19">
        <f>[1]янв.!AW13+[1]февр.!AW13+[1]март!AW13+[1]апр.!AW13+[1]май!AW13+[1]июнь!AW13</f>
        <v>0</v>
      </c>
      <c r="AX14" s="19">
        <f>[1]янв.!AX13+[1]февр.!AX13+[1]март!AX13+[1]апр.!AX13+[1]май!AX13+[1]июнь!AX13</f>
        <v>0</v>
      </c>
      <c r="AY14" s="19">
        <f>[1]янв.!AY13+[1]февр.!AY13+[1]март!AY13+[1]апр.!AY13+[1]май!AY13+[1]июнь!AY13</f>
        <v>0</v>
      </c>
      <c r="AZ14" s="19">
        <f>[1]янв.!AZ13+[1]февр.!AZ13+[1]март!AZ13+[1]апр.!AZ13+[1]май!AZ13+[1]июнь!AZ13</f>
        <v>0</v>
      </c>
      <c r="BA14" s="19">
        <f>[1]янв.!BA13+[1]февр.!BA13+[1]март!BA13+[1]апр.!BA13+[1]май!BA13+[1]июнь!BA13</f>
        <v>0</v>
      </c>
      <c r="BB14" s="19">
        <f>[1]янв.!BB13+[1]февр.!BB13+[1]март!BB13+[1]апр.!BB13+[1]май!BB13+[1]июнь!BB13</f>
        <v>0</v>
      </c>
      <c r="BC14" s="19">
        <f>[1]янв.!BC13+[1]февр.!BC13+[1]март!BC13+[1]апр.!BC13+[1]май!BC13+[1]июнь!BC13</f>
        <v>0</v>
      </c>
      <c r="BD14" s="19">
        <f>[1]янв.!BD13+[1]февр.!BD13+[1]март!BD13+[1]апр.!BD13+[1]май!BD13+[1]июнь!BD13</f>
        <v>0</v>
      </c>
      <c r="BE14" s="19">
        <f>[1]янв.!BE13+[1]февр.!BE13+[1]март!BE13+[1]апр.!BE13+[1]май!BE13+[1]июнь!BE13</f>
        <v>0</v>
      </c>
      <c r="BF14" s="20">
        <f t="shared" si="0"/>
        <v>0</v>
      </c>
      <c r="BG14" s="20">
        <v>20.007999999999999</v>
      </c>
      <c r="BH14" s="21">
        <f t="shared" si="1"/>
        <v>0</v>
      </c>
      <c r="BI14" s="22">
        <v>4</v>
      </c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23"/>
      <c r="BW14" s="16"/>
      <c r="BX14" s="16"/>
      <c r="BY14" s="24"/>
      <c r="BZ14" s="23"/>
    </row>
    <row r="15" spans="1:78" s="25" customFormat="1" ht="15.75">
      <c r="A15" s="16">
        <v>11</v>
      </c>
      <c r="B15" s="17" t="s">
        <v>64</v>
      </c>
      <c r="C15" s="19">
        <f>[1]янв.!C14+[1]февр.!C14+[1]март!C14+[1]апр.!C14+[1]май!C14+[1]июнь!C14</f>
        <v>0</v>
      </c>
      <c r="D15" s="19">
        <f>[1]янв.!D14+[1]февр.!D14+[1]март!D14+[1]апр.!D14+[1]май!D14+[1]июнь!D14</f>
        <v>0</v>
      </c>
      <c r="E15" s="19">
        <f>[1]янв.!E14+[1]февр.!E14+[1]март!E14+[1]апр.!E14+[1]май!E14+[1]июнь!E14</f>
        <v>0</v>
      </c>
      <c r="F15" s="19">
        <f>[1]янв.!F14+[1]февр.!F14+[1]март!F14+[1]апр.!F14+[1]май!F14+[1]июнь!F14</f>
        <v>0</v>
      </c>
      <c r="G15" s="19">
        <f>[1]янв.!G14+[1]февр.!G14+[1]март!G14+[1]апр.!G14+[1]май!G14+[1]июнь!G14</f>
        <v>0</v>
      </c>
      <c r="H15" s="19">
        <f>[1]янв.!H14+[1]февр.!H14+[1]март!H14+[1]апр.!H14+[1]май!H14+[1]июнь!H14</f>
        <v>0</v>
      </c>
      <c r="I15" s="19">
        <f>[1]янв.!I14+[1]февр.!I14+[1]март!I14+[1]апр.!I14+[1]май!I14+[1]июнь!I14</f>
        <v>0</v>
      </c>
      <c r="J15" s="19">
        <f>[1]янв.!J14+[1]февр.!J14+[1]март!J14+[1]апр.!J14+[1]май!J14+[1]июнь!J14</f>
        <v>0</v>
      </c>
      <c r="K15" s="19">
        <f>[1]янв.!K14+[1]февр.!K14+[1]март!K14+[1]апр.!K14+[1]май!K14+[1]июнь!K14</f>
        <v>0</v>
      </c>
      <c r="L15" s="19">
        <f>[1]янв.!L14+[1]февр.!L14+[1]март!L14+[1]апр.!L14+[1]май!L14+[1]июнь!L14</f>
        <v>0</v>
      </c>
      <c r="M15" s="19">
        <f>[1]янв.!M14+[1]февр.!M14+[1]март!M14+[1]апр.!M14+[1]май!M14+[1]июнь!M14</f>
        <v>0</v>
      </c>
      <c r="N15" s="19">
        <f>[1]янв.!N14+[1]февр.!N14+[1]март!N14+[1]апр.!N14+[1]май!N14+[1]июнь!N14</f>
        <v>0</v>
      </c>
      <c r="O15" s="19">
        <f>[1]янв.!O14+[1]февр.!O14+[1]март!O14+[1]апр.!O14+[1]май!O14+[1]июнь!O14</f>
        <v>0</v>
      </c>
      <c r="P15" s="19">
        <f>[1]янв.!P14+[1]февр.!P14+[1]март!P14+[1]апр.!P14+[1]май!P14+[1]июнь!P14</f>
        <v>0</v>
      </c>
      <c r="Q15" s="19">
        <f>[1]янв.!Q14+[1]февр.!Q14+[1]март!Q14+[1]апр.!Q14+[1]май!Q14+[1]июнь!Q14</f>
        <v>0</v>
      </c>
      <c r="R15" s="19">
        <f>[1]янв.!R14+[1]февр.!R14+[1]март!R14+[1]апр.!R14+[1]май!R14+[1]июнь!R14</f>
        <v>0</v>
      </c>
      <c r="S15" s="19">
        <f>[1]янв.!S14+[1]февр.!S14+[1]март!S14+[1]апр.!S14+[1]май!S14+[1]июнь!S14</f>
        <v>0</v>
      </c>
      <c r="T15" s="19">
        <f>[1]янв.!T14+[1]февр.!T14+[1]март!T14+[1]апр.!T14+[1]май!T14+[1]июнь!T14</f>
        <v>0</v>
      </c>
      <c r="U15" s="19">
        <f>[1]янв.!U14+[1]февр.!U14+[1]март!U14+[1]апр.!U14+[1]май!U14+[1]июнь!U14</f>
        <v>0</v>
      </c>
      <c r="V15" s="19">
        <f>[1]янв.!V14+[1]февр.!V14+[1]март!V14+[1]апр.!V14+[1]май!V14+[1]июнь!V14</f>
        <v>0</v>
      </c>
      <c r="W15" s="19">
        <f>[1]янв.!W14+[1]февр.!W14+[1]март!W14+[1]апр.!W14+[1]май!W14+[1]июнь!W14</f>
        <v>0</v>
      </c>
      <c r="X15" s="19">
        <f>[1]янв.!X14+[1]февр.!X14+[1]март!X14+[1]апр.!X14+[1]май!X14+[1]июнь!X14</f>
        <v>0</v>
      </c>
      <c r="Y15" s="19">
        <f>[1]янв.!Y14+[1]февр.!Y14+[1]март!Y14+[1]апр.!Y14+[1]май!Y14+[1]июнь!Y14</f>
        <v>0</v>
      </c>
      <c r="Z15" s="19">
        <f>[1]янв.!Z14+[1]февр.!Z14+[1]март!Z14+[1]апр.!Z14+[1]май!Z14+[1]июнь!Z14</f>
        <v>0</v>
      </c>
      <c r="AA15" s="19">
        <f>[1]янв.!AA14+[1]февр.!AA14+[1]март!AA14+[1]апр.!AA14+[1]май!AA14+[1]июнь!AA14</f>
        <v>0</v>
      </c>
      <c r="AB15" s="19">
        <f>[1]янв.!AB14+[1]февр.!AB14+[1]март!AB14+[1]апр.!AB14+[1]май!AB14+[1]июнь!AB14</f>
        <v>0</v>
      </c>
      <c r="AC15" s="19">
        <f>[1]янв.!AC14+[1]февр.!AC14+[1]март!AC14+[1]апр.!AC14+[1]май!AC14+[1]июнь!AC14</f>
        <v>0</v>
      </c>
      <c r="AD15" s="19">
        <f>[1]янв.!AD14+[1]февр.!AD14+[1]март!AD14+[1]апр.!AD14+[1]май!AD14+[1]июнь!AD14</f>
        <v>0</v>
      </c>
      <c r="AE15" s="19">
        <f>[1]янв.!AE14+[1]февр.!AE14+[1]март!AE14+[1]апр.!AE14+[1]май!AE14+[1]июнь!AE14</f>
        <v>0</v>
      </c>
      <c r="AF15" s="19">
        <f>[1]янв.!AF14+[1]февр.!AF14+[1]март!AF14+[1]апр.!AF14+[1]май!AF14+[1]июнь!AF14</f>
        <v>0</v>
      </c>
      <c r="AG15" s="19">
        <f>[1]янв.!AG14+[1]февр.!AG14+[1]март!AG14+[1]апр.!AG14+[1]май!AG14+[1]июнь!AG14</f>
        <v>0</v>
      </c>
      <c r="AH15" s="19">
        <f>[1]янв.!AH14+[1]февр.!AH14+[1]март!AH14+[1]апр.!AH14+[1]май!AH14+[1]июнь!AH14</f>
        <v>0</v>
      </c>
      <c r="AI15" s="19">
        <f>[1]янв.!AI14+[1]февр.!AI14+[1]март!AI14+[1]апр.!AI14+[1]май!AI14+[1]июнь!AI14</f>
        <v>0</v>
      </c>
      <c r="AJ15" s="19">
        <f>[1]янв.!AJ14+[1]февр.!AJ14+[1]март!AJ14+[1]апр.!AJ14+[1]май!AJ14+[1]июнь!AJ14</f>
        <v>0</v>
      </c>
      <c r="AK15" s="18">
        <f>[1]янв.!AK14+[1]февр.!AK14+[1]март!AK14+[1]апр.!AK14+[1]май!AK14+[1]июнь!AK14</f>
        <v>0</v>
      </c>
      <c r="AL15" s="19">
        <f>[1]янв.!AL14+[1]февр.!AL14+[1]март!AL14+[1]апр.!AL14+[1]май!AL14+[1]июнь!AL14</f>
        <v>0</v>
      </c>
      <c r="AM15" s="19">
        <f>[1]янв.!AM14+[1]февр.!AM14+[1]март!AM14+[1]апр.!AM14+[1]май!AM14+[1]июнь!AM14</f>
        <v>0</v>
      </c>
      <c r="AN15" s="19">
        <f>[1]янв.!AN14+[1]февр.!AN14+[1]март!AN14+[1]апр.!AN14+[1]май!AN14+[1]июнь!AN14</f>
        <v>0</v>
      </c>
      <c r="AO15" s="19">
        <f>[1]янв.!AO14+[1]февр.!AO14+[1]март!AO14+[1]апр.!AO14+[1]май!AO14+[1]июнь!AO14</f>
        <v>0</v>
      </c>
      <c r="AP15" s="19">
        <f>[1]янв.!AP14+[1]февр.!AP14+[1]март!AP14+[1]апр.!AP14+[1]май!AP14+[1]июнь!AP14</f>
        <v>0</v>
      </c>
      <c r="AQ15" s="19">
        <f>[1]янв.!AQ14+[1]февр.!AQ14+[1]март!AQ14+[1]апр.!AQ14+[1]май!AQ14+[1]июнь!AQ14</f>
        <v>0</v>
      </c>
      <c r="AR15" s="19">
        <f>[1]янв.!AR14+[1]февр.!AR14+[1]март!AR14+[1]апр.!AR14+[1]май!AR14+[1]июнь!AR14</f>
        <v>0</v>
      </c>
      <c r="AS15" s="19">
        <f>[1]янв.!AS14+[1]февр.!AS14+[1]март!AS14+[1]апр.!AS14+[1]май!AS14+[1]июнь!AS14</f>
        <v>0</v>
      </c>
      <c r="AT15" s="19">
        <f>[1]янв.!AT14+[1]февр.!AT14+[1]март!AT14+[1]апр.!AT14+[1]май!AT14+[1]июнь!AT14</f>
        <v>0</v>
      </c>
      <c r="AU15" s="19">
        <f>[1]янв.!AU14+[1]февр.!AU14+[1]март!AU14+[1]апр.!AU14+[1]май!AU14+[1]июнь!AU14</f>
        <v>0</v>
      </c>
      <c r="AV15" s="19">
        <f>[1]янв.!AV14+[1]февр.!AV14+[1]март!AV14+[1]апр.!AV14+[1]май!AV14+[1]июнь!AV14</f>
        <v>0</v>
      </c>
      <c r="AW15" s="19">
        <f>[1]янв.!AW14+[1]февр.!AW14+[1]март!AW14+[1]апр.!AW14+[1]май!AW14+[1]июнь!AW14</f>
        <v>0</v>
      </c>
      <c r="AX15" s="19">
        <f>[1]янв.!AX14+[1]февр.!AX14+[1]март!AX14+[1]апр.!AX14+[1]май!AX14+[1]июнь!AX14</f>
        <v>0</v>
      </c>
      <c r="AY15" s="19">
        <f>[1]янв.!AY14+[1]февр.!AY14+[1]март!AY14+[1]апр.!AY14+[1]май!AY14+[1]июнь!AY14</f>
        <v>0</v>
      </c>
      <c r="AZ15" s="19">
        <f>[1]янв.!AZ14+[1]февр.!AZ14+[1]март!AZ14+[1]апр.!AZ14+[1]май!AZ14+[1]июнь!AZ14</f>
        <v>0</v>
      </c>
      <c r="BA15" s="19">
        <f>[1]янв.!BA14+[1]февр.!BA14+[1]март!BA14+[1]апр.!BA14+[1]май!BA14+[1]июнь!BA14</f>
        <v>0</v>
      </c>
      <c r="BB15" s="19">
        <f>[1]янв.!BB14+[1]февр.!BB14+[1]март!BB14+[1]апр.!BB14+[1]май!BB14+[1]июнь!BB14</f>
        <v>0</v>
      </c>
      <c r="BC15" s="19">
        <f>[1]янв.!BC14+[1]февр.!BC14+[1]март!BC14+[1]апр.!BC14+[1]май!BC14+[1]июнь!BC14</f>
        <v>0</v>
      </c>
      <c r="BD15" s="19">
        <f>[1]янв.!BD14+[1]февр.!BD14+[1]март!BD14+[1]апр.!BD14+[1]май!BD14+[1]июнь!BD14</f>
        <v>0</v>
      </c>
      <c r="BE15" s="19">
        <f>[1]янв.!BE14+[1]февр.!BE14+[1]март!BE14+[1]апр.!BE14+[1]май!BE14+[1]июнь!BE14</f>
        <v>0</v>
      </c>
      <c r="BF15" s="20">
        <f t="shared" si="0"/>
        <v>0</v>
      </c>
      <c r="BG15" s="20">
        <v>36.353000000000002</v>
      </c>
      <c r="BH15" s="21">
        <f t="shared" si="1"/>
        <v>0</v>
      </c>
      <c r="BI15" s="22">
        <v>10</v>
      </c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23"/>
      <c r="BW15" s="16"/>
      <c r="BX15" s="16"/>
      <c r="BY15" s="24"/>
      <c r="BZ15" s="23"/>
    </row>
    <row r="16" spans="1:78" s="25" customFormat="1" ht="15.75">
      <c r="A16" s="16">
        <v>12</v>
      </c>
      <c r="B16" s="17" t="s">
        <v>65</v>
      </c>
      <c r="C16" s="19">
        <f>[1]янв.!C15+[1]февр.!C15+[1]март!C15+[1]апр.!C15+[1]май!C15+[1]июнь!C15</f>
        <v>0</v>
      </c>
      <c r="D16" s="19">
        <f>[1]янв.!D15+[1]февр.!D15+[1]март!D15+[1]апр.!D15+[1]май!D15+[1]июнь!D15</f>
        <v>0</v>
      </c>
      <c r="E16" s="19">
        <f>[1]янв.!E15+[1]февр.!E15+[1]март!E15+[1]апр.!E15+[1]май!E15+[1]июнь!E15</f>
        <v>0</v>
      </c>
      <c r="F16" s="19">
        <f>[1]янв.!F15+[1]февр.!F15+[1]март!F15+[1]апр.!F15+[1]май!F15+[1]июнь!F15</f>
        <v>0</v>
      </c>
      <c r="G16" s="19">
        <f>[1]янв.!G15+[1]февр.!G15+[1]март!G15+[1]апр.!G15+[1]май!G15+[1]июнь!G15</f>
        <v>0</v>
      </c>
      <c r="H16" s="19">
        <f>[1]янв.!H15+[1]февр.!H15+[1]март!H15+[1]апр.!H15+[1]май!H15+[1]июнь!H15</f>
        <v>0</v>
      </c>
      <c r="I16" s="19">
        <f>[1]янв.!I15+[1]февр.!I15+[1]март!I15+[1]апр.!I15+[1]май!I15+[1]июнь!I15</f>
        <v>0</v>
      </c>
      <c r="J16" s="19">
        <f>[1]янв.!J15+[1]февр.!J15+[1]март!J15+[1]апр.!J15+[1]май!J15+[1]июнь!J15</f>
        <v>0</v>
      </c>
      <c r="K16" s="19">
        <f>[1]янв.!K15+[1]февр.!K15+[1]март!K15+[1]апр.!K15+[1]май!K15+[1]июнь!K15</f>
        <v>0</v>
      </c>
      <c r="L16" s="19">
        <f>[1]янв.!L15+[1]февр.!L15+[1]март!L15+[1]апр.!L15+[1]май!L15+[1]июнь!L15</f>
        <v>0</v>
      </c>
      <c r="M16" s="19">
        <f>[1]янв.!M15+[1]февр.!M15+[1]март!M15+[1]апр.!M15+[1]май!M15+[1]июнь!M15</f>
        <v>0</v>
      </c>
      <c r="N16" s="19">
        <f>[1]янв.!N15+[1]февр.!N15+[1]март!N15+[1]апр.!N15+[1]май!N15+[1]июнь!N15</f>
        <v>0</v>
      </c>
      <c r="O16" s="19">
        <f>[1]янв.!O15+[1]февр.!O15+[1]март!O15+[1]апр.!O15+[1]май!O15+[1]июнь!O15</f>
        <v>0</v>
      </c>
      <c r="P16" s="19">
        <f>[1]янв.!P15+[1]февр.!P15+[1]март!P15+[1]апр.!P15+[1]май!P15+[1]июнь!P15</f>
        <v>0</v>
      </c>
      <c r="Q16" s="19">
        <f>[1]янв.!Q15+[1]февр.!Q15+[1]март!Q15+[1]апр.!Q15+[1]май!Q15+[1]июнь!Q15</f>
        <v>0</v>
      </c>
      <c r="R16" s="19">
        <f>[1]янв.!R15+[1]февр.!R15+[1]март!R15+[1]апр.!R15+[1]май!R15+[1]июнь!R15</f>
        <v>0</v>
      </c>
      <c r="S16" s="19">
        <f>[1]янв.!S15+[1]февр.!S15+[1]март!S15+[1]апр.!S15+[1]май!S15+[1]июнь!S15</f>
        <v>0</v>
      </c>
      <c r="T16" s="19">
        <f>[1]янв.!T15+[1]февр.!T15+[1]март!T15+[1]апр.!T15+[1]май!T15+[1]июнь!T15</f>
        <v>0</v>
      </c>
      <c r="U16" s="19">
        <f>[1]янв.!U15+[1]февр.!U15+[1]март!U15+[1]апр.!U15+[1]май!U15+[1]июнь!U15</f>
        <v>0</v>
      </c>
      <c r="V16" s="19">
        <f>[1]янв.!V15+[1]февр.!V15+[1]март!V15+[1]апр.!V15+[1]май!V15+[1]июнь!V15</f>
        <v>0</v>
      </c>
      <c r="W16" s="19">
        <f>[1]янв.!W15+[1]февр.!W15+[1]март!W15+[1]апр.!W15+[1]май!W15+[1]июнь!W15</f>
        <v>0</v>
      </c>
      <c r="X16" s="19">
        <f>[1]янв.!X15+[1]февр.!X15+[1]март!X15+[1]апр.!X15+[1]май!X15+[1]июнь!X15</f>
        <v>0</v>
      </c>
      <c r="Y16" s="19">
        <f>[1]янв.!Y15+[1]февр.!Y15+[1]март!Y15+[1]апр.!Y15+[1]май!Y15+[1]июнь!Y15</f>
        <v>0</v>
      </c>
      <c r="Z16" s="19">
        <f>[1]янв.!Z15+[1]февр.!Z15+[1]март!Z15+[1]апр.!Z15+[1]май!Z15+[1]июнь!Z15</f>
        <v>0</v>
      </c>
      <c r="AA16" s="19">
        <f>[1]янв.!AA15+[1]февр.!AA15+[1]март!AA15+[1]апр.!AA15+[1]май!AA15+[1]июнь!AA15</f>
        <v>0</v>
      </c>
      <c r="AB16" s="19">
        <f>[1]янв.!AB15+[1]февр.!AB15+[1]март!AB15+[1]апр.!AB15+[1]май!AB15+[1]июнь!AB15</f>
        <v>0</v>
      </c>
      <c r="AC16" s="19">
        <f>[1]янв.!AC15+[1]февр.!AC15+[1]март!AC15+[1]апр.!AC15+[1]май!AC15+[1]июнь!AC15</f>
        <v>0</v>
      </c>
      <c r="AD16" s="19">
        <f>[1]янв.!AD15+[1]февр.!AD15+[1]март!AD15+[1]апр.!AD15+[1]май!AD15+[1]июнь!AD15</f>
        <v>0</v>
      </c>
      <c r="AE16" s="19">
        <f>[1]янв.!AE15+[1]февр.!AE15+[1]март!AE15+[1]апр.!AE15+[1]май!AE15+[1]июнь!AE15</f>
        <v>0</v>
      </c>
      <c r="AF16" s="19">
        <f>[1]янв.!AF15+[1]февр.!AF15+[1]март!AF15+[1]апр.!AF15+[1]май!AF15+[1]июнь!AF15</f>
        <v>0</v>
      </c>
      <c r="AG16" s="19">
        <f>[1]янв.!AG15+[1]февр.!AG15+[1]март!AG15+[1]апр.!AG15+[1]май!AG15+[1]июнь!AG15</f>
        <v>0</v>
      </c>
      <c r="AH16" s="19">
        <f>[1]янв.!AH15+[1]февр.!AH15+[1]март!AH15+[1]апр.!AH15+[1]май!AH15+[1]июнь!AH15</f>
        <v>0</v>
      </c>
      <c r="AI16" s="19">
        <f>[1]янв.!AI15+[1]февр.!AI15+[1]март!AI15+[1]апр.!AI15+[1]май!AI15+[1]июнь!AI15</f>
        <v>0</v>
      </c>
      <c r="AJ16" s="19">
        <f>[1]янв.!AJ15+[1]февр.!AJ15+[1]март!AJ15+[1]апр.!AJ15+[1]май!AJ15+[1]июнь!AJ15</f>
        <v>0</v>
      </c>
      <c r="AK16" s="18">
        <f>[1]янв.!AK15+[1]февр.!AK15+[1]март!AK15+[1]апр.!AK15+[1]май!AK15+[1]июнь!AK15</f>
        <v>0</v>
      </c>
      <c r="AL16" s="19">
        <f>[1]янв.!AL15+[1]февр.!AL15+[1]март!AL15+[1]апр.!AL15+[1]май!AL15+[1]июнь!AL15</f>
        <v>0</v>
      </c>
      <c r="AM16" s="19">
        <f>[1]янв.!AM15+[1]февр.!AM15+[1]март!AM15+[1]апр.!AM15+[1]май!AM15+[1]июнь!AM15</f>
        <v>0</v>
      </c>
      <c r="AN16" s="19">
        <f>[1]янв.!AN15+[1]февр.!AN15+[1]март!AN15+[1]апр.!AN15+[1]май!AN15+[1]июнь!AN15</f>
        <v>0</v>
      </c>
      <c r="AO16" s="19">
        <f>[1]янв.!AO15+[1]февр.!AO15+[1]март!AO15+[1]апр.!AO15+[1]май!AO15+[1]июнь!AO15</f>
        <v>0</v>
      </c>
      <c r="AP16" s="19">
        <f>[1]янв.!AP15+[1]февр.!AP15+[1]март!AP15+[1]апр.!AP15+[1]май!AP15+[1]июнь!AP15</f>
        <v>0</v>
      </c>
      <c r="AQ16" s="19">
        <f>[1]янв.!AQ15+[1]февр.!AQ15+[1]март!AQ15+[1]апр.!AQ15+[1]май!AQ15+[1]июнь!AQ15</f>
        <v>0</v>
      </c>
      <c r="AR16" s="19">
        <f>[1]янв.!AR15+[1]февр.!AR15+[1]март!AR15+[1]апр.!AR15+[1]май!AR15+[1]июнь!AR15</f>
        <v>0</v>
      </c>
      <c r="AS16" s="19">
        <f>[1]янв.!AS15+[1]февр.!AS15+[1]март!AS15+[1]апр.!AS15+[1]май!AS15+[1]июнь!AS15</f>
        <v>0</v>
      </c>
      <c r="AT16" s="19">
        <f>[1]янв.!AT15+[1]февр.!AT15+[1]март!AT15+[1]апр.!AT15+[1]май!AT15+[1]июнь!AT15</f>
        <v>0</v>
      </c>
      <c r="AU16" s="19">
        <f>[1]янв.!AU15+[1]февр.!AU15+[1]март!AU15+[1]апр.!AU15+[1]май!AU15+[1]июнь!AU15</f>
        <v>0</v>
      </c>
      <c r="AV16" s="19">
        <f>[1]янв.!AV15+[1]февр.!AV15+[1]март!AV15+[1]апр.!AV15+[1]май!AV15+[1]июнь!AV15</f>
        <v>0</v>
      </c>
      <c r="AW16" s="19">
        <f>[1]янв.!AW15+[1]февр.!AW15+[1]март!AW15+[1]апр.!AW15+[1]май!AW15+[1]июнь!AW15</f>
        <v>0</v>
      </c>
      <c r="AX16" s="19">
        <f>[1]янв.!AX15+[1]февр.!AX15+[1]март!AX15+[1]апр.!AX15+[1]май!AX15+[1]июнь!AX15</f>
        <v>0</v>
      </c>
      <c r="AY16" s="19">
        <f>[1]янв.!AY15+[1]февр.!AY15+[1]март!AY15+[1]апр.!AY15+[1]май!AY15+[1]июнь!AY15</f>
        <v>0</v>
      </c>
      <c r="AZ16" s="19">
        <f>[1]янв.!AZ15+[1]февр.!AZ15+[1]март!AZ15+[1]апр.!AZ15+[1]май!AZ15+[1]июнь!AZ15</f>
        <v>0</v>
      </c>
      <c r="BA16" s="19">
        <f>[1]янв.!BA15+[1]февр.!BA15+[1]март!BA15+[1]апр.!BA15+[1]май!BA15+[1]июнь!BA15</f>
        <v>0</v>
      </c>
      <c r="BB16" s="19">
        <f>[1]янв.!BB15+[1]февр.!BB15+[1]март!BB15+[1]апр.!BB15+[1]май!BB15+[1]июнь!BB15</f>
        <v>0</v>
      </c>
      <c r="BC16" s="19">
        <f>[1]янв.!BC15+[1]февр.!BC15+[1]март!BC15+[1]апр.!BC15+[1]май!BC15+[1]июнь!BC15</f>
        <v>0</v>
      </c>
      <c r="BD16" s="19">
        <f>[1]янв.!BD15+[1]февр.!BD15+[1]март!BD15+[1]апр.!BD15+[1]май!BD15+[1]июнь!BD15</f>
        <v>0</v>
      </c>
      <c r="BE16" s="19">
        <f>[1]янв.!BE15+[1]февр.!BE15+[1]март!BE15+[1]апр.!BE15+[1]май!BE15+[1]июнь!BE15</f>
        <v>0</v>
      </c>
      <c r="BF16" s="20">
        <f t="shared" si="0"/>
        <v>0</v>
      </c>
      <c r="BG16" s="20">
        <v>36.284999999999997</v>
      </c>
      <c r="BH16" s="21">
        <f t="shared" si="1"/>
        <v>0</v>
      </c>
      <c r="BI16" s="22">
        <v>12</v>
      </c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23"/>
      <c r="BW16" s="16"/>
      <c r="BX16" s="16"/>
      <c r="BY16" s="24"/>
      <c r="BZ16" s="23"/>
    </row>
    <row r="17" spans="1:79" s="25" customFormat="1" ht="15.75">
      <c r="A17" s="16">
        <v>13</v>
      </c>
      <c r="B17" s="17" t="s">
        <v>66</v>
      </c>
      <c r="C17" s="19">
        <f>[1]янв.!C16+[1]февр.!C16+[1]март!C16+[1]апр.!C16+[1]май!C16+[1]июнь!C16</f>
        <v>0</v>
      </c>
      <c r="D17" s="19">
        <f>[1]янв.!D16+[1]февр.!D16+[1]март!D16+[1]апр.!D16+[1]май!D16+[1]июнь!D16</f>
        <v>0</v>
      </c>
      <c r="E17" s="19">
        <f>[1]янв.!E16+[1]февр.!E16+[1]март!E16+[1]апр.!E16+[1]май!E16+[1]июнь!E16</f>
        <v>0</v>
      </c>
      <c r="F17" s="19">
        <f>[1]янв.!F16+[1]февр.!F16+[1]март!F16+[1]апр.!F16+[1]май!F16+[1]июнь!F16</f>
        <v>0</v>
      </c>
      <c r="G17" s="19">
        <f>[1]янв.!G16+[1]февр.!G16+[1]март!G16+[1]апр.!G16+[1]май!G16+[1]июнь!G16</f>
        <v>0</v>
      </c>
      <c r="H17" s="19">
        <f>[1]янв.!H16+[1]февр.!H16+[1]март!H16+[1]апр.!H16+[1]май!H16+[1]июнь!H16</f>
        <v>0</v>
      </c>
      <c r="I17" s="19">
        <f>[1]янв.!I16+[1]февр.!I16+[1]март!I16+[1]апр.!I16+[1]май!I16+[1]июнь!I16</f>
        <v>0</v>
      </c>
      <c r="J17" s="19">
        <f>[1]янв.!J16+[1]февр.!J16+[1]март!J16+[1]апр.!J16+[1]май!J16+[1]июнь!J16</f>
        <v>0</v>
      </c>
      <c r="K17" s="19">
        <f>[1]янв.!K16+[1]февр.!K16+[1]март!K16+[1]апр.!K16+[1]май!K16+[1]июнь!K16</f>
        <v>0</v>
      </c>
      <c r="L17" s="19">
        <f>[1]янв.!L16+[1]февр.!L16+[1]март!L16+[1]апр.!L16+[1]май!L16+[1]июнь!L16</f>
        <v>0</v>
      </c>
      <c r="M17" s="19">
        <f>[1]янв.!M16+[1]февр.!M16+[1]март!M16+[1]апр.!M16+[1]май!M16+[1]июнь!M16</f>
        <v>0</v>
      </c>
      <c r="N17" s="19">
        <f>[1]янв.!N16+[1]февр.!N16+[1]март!N16+[1]апр.!N16+[1]май!N16+[1]июнь!N16</f>
        <v>0</v>
      </c>
      <c r="O17" s="19">
        <f>[1]янв.!O16+[1]февр.!O16+[1]март!O16+[1]апр.!O16+[1]май!O16+[1]июнь!O16</f>
        <v>0</v>
      </c>
      <c r="P17" s="19">
        <f>[1]янв.!P16+[1]февр.!P16+[1]март!P16+[1]апр.!P16+[1]май!P16+[1]июнь!P16</f>
        <v>0</v>
      </c>
      <c r="Q17" s="19">
        <f>[1]янв.!Q16+[1]февр.!Q16+[1]март!Q16+[1]апр.!Q16+[1]май!Q16+[1]июнь!Q16</f>
        <v>0</v>
      </c>
      <c r="R17" s="19">
        <f>[1]янв.!R16+[1]февр.!R16+[1]март!R16+[1]апр.!R16+[1]май!R16+[1]июнь!R16</f>
        <v>0</v>
      </c>
      <c r="S17" s="19">
        <f>[1]янв.!S16+[1]февр.!S16+[1]март!S16+[1]апр.!S16+[1]май!S16+[1]июнь!S16</f>
        <v>0</v>
      </c>
      <c r="T17" s="19">
        <f>[1]янв.!T16+[1]февр.!T16+[1]март!T16+[1]апр.!T16+[1]май!T16+[1]июнь!T16</f>
        <v>0</v>
      </c>
      <c r="U17" s="19">
        <f>[1]янв.!U16+[1]февр.!U16+[1]март!U16+[1]апр.!U16+[1]май!U16+[1]июнь!U16</f>
        <v>0</v>
      </c>
      <c r="V17" s="19">
        <f>[1]янв.!V16+[1]февр.!V16+[1]март!V16+[1]апр.!V16+[1]май!V16+[1]июнь!V16</f>
        <v>0</v>
      </c>
      <c r="W17" s="19">
        <f>[1]янв.!W16+[1]февр.!W16+[1]март!W16+[1]апр.!W16+[1]май!W16+[1]июнь!W16</f>
        <v>0</v>
      </c>
      <c r="X17" s="19">
        <f>[1]янв.!X16+[1]февр.!X16+[1]март!X16+[1]апр.!X16+[1]май!X16+[1]июнь!X16</f>
        <v>0</v>
      </c>
      <c r="Y17" s="19">
        <f>[1]янв.!Y16+[1]февр.!Y16+[1]март!Y16+[1]апр.!Y16+[1]май!Y16+[1]июнь!Y16</f>
        <v>0</v>
      </c>
      <c r="Z17" s="19">
        <f>[1]янв.!Z16+[1]февр.!Z16+[1]март!Z16+[1]апр.!Z16+[1]май!Z16+[1]июнь!Z16</f>
        <v>0</v>
      </c>
      <c r="AA17" s="19">
        <f>[1]янв.!AA16+[1]февр.!AA16+[1]март!AA16+[1]апр.!AA16+[1]май!AA16+[1]июнь!AA16</f>
        <v>0</v>
      </c>
      <c r="AB17" s="19">
        <f>[1]янв.!AB16+[1]февр.!AB16+[1]март!AB16+[1]апр.!AB16+[1]май!AB16+[1]июнь!AB16</f>
        <v>0</v>
      </c>
      <c r="AC17" s="19">
        <f>[1]янв.!AC16+[1]февр.!AC16+[1]март!AC16+[1]апр.!AC16+[1]май!AC16+[1]июнь!AC16</f>
        <v>0</v>
      </c>
      <c r="AD17" s="19">
        <f>[1]янв.!AD16+[1]февр.!AD16+[1]март!AD16+[1]апр.!AD16+[1]май!AD16+[1]июнь!AD16</f>
        <v>0</v>
      </c>
      <c r="AE17" s="19">
        <f>[1]янв.!AE16+[1]февр.!AE16+[1]март!AE16+[1]апр.!AE16+[1]май!AE16+[1]июнь!AE16</f>
        <v>0</v>
      </c>
      <c r="AF17" s="19">
        <f>[1]янв.!AF16+[1]февр.!AF16+[1]март!AF16+[1]апр.!AF16+[1]май!AF16+[1]июнь!AF16</f>
        <v>0</v>
      </c>
      <c r="AG17" s="19">
        <f>[1]янв.!AG16+[1]февр.!AG16+[1]март!AG16+[1]апр.!AG16+[1]май!AG16+[1]июнь!AG16</f>
        <v>0</v>
      </c>
      <c r="AH17" s="19">
        <f>[1]янв.!AH16+[1]февр.!AH16+[1]март!AH16+[1]апр.!AH16+[1]май!AH16+[1]июнь!AH16</f>
        <v>0</v>
      </c>
      <c r="AI17" s="19">
        <f>[1]янв.!AI16+[1]февр.!AI16+[1]март!AI16+[1]апр.!AI16+[1]май!AI16+[1]июнь!AI16</f>
        <v>0</v>
      </c>
      <c r="AJ17" s="19">
        <f>[1]янв.!AJ16+[1]февр.!AJ16+[1]март!AJ16+[1]апр.!AJ16+[1]май!AJ16+[1]июнь!AJ16</f>
        <v>0</v>
      </c>
      <c r="AK17" s="18">
        <f>[1]янв.!AK16+[1]февр.!AK16+[1]март!AK16+[1]апр.!AK16+[1]май!AK16+[1]июнь!AK16</f>
        <v>0</v>
      </c>
      <c r="AL17" s="19">
        <f>[1]янв.!AL16+[1]февр.!AL16+[1]март!AL16+[1]апр.!AL16+[1]май!AL16+[1]июнь!AL16</f>
        <v>0</v>
      </c>
      <c r="AM17" s="19">
        <f>[1]янв.!AM16+[1]февр.!AM16+[1]март!AM16+[1]апр.!AM16+[1]май!AM16+[1]июнь!AM16</f>
        <v>0</v>
      </c>
      <c r="AN17" s="19">
        <f>[1]янв.!AN16+[1]февр.!AN16+[1]март!AN16+[1]апр.!AN16+[1]май!AN16+[1]июнь!AN16</f>
        <v>0</v>
      </c>
      <c r="AO17" s="19">
        <f>[1]янв.!AO16+[1]февр.!AO16+[1]март!AO16+[1]апр.!AO16+[1]май!AO16+[1]июнь!AO16</f>
        <v>0</v>
      </c>
      <c r="AP17" s="19">
        <f>[1]янв.!AP16+[1]февр.!AP16+[1]март!AP16+[1]апр.!AP16+[1]май!AP16+[1]июнь!AP16</f>
        <v>0</v>
      </c>
      <c r="AQ17" s="19">
        <f>[1]янв.!AQ16+[1]февр.!AQ16+[1]март!AQ16+[1]апр.!AQ16+[1]май!AQ16+[1]июнь!AQ16</f>
        <v>0</v>
      </c>
      <c r="AR17" s="19">
        <f>[1]янв.!AR16+[1]февр.!AR16+[1]март!AR16+[1]апр.!AR16+[1]май!AR16+[1]июнь!AR16</f>
        <v>0</v>
      </c>
      <c r="AS17" s="19">
        <f>[1]янв.!AS16+[1]февр.!AS16+[1]март!AS16+[1]апр.!AS16+[1]май!AS16+[1]июнь!AS16</f>
        <v>0</v>
      </c>
      <c r="AT17" s="19">
        <f>[1]янв.!AT16+[1]февр.!AT16+[1]март!AT16+[1]апр.!AT16+[1]май!AT16+[1]июнь!AT16</f>
        <v>0</v>
      </c>
      <c r="AU17" s="19">
        <f>[1]янв.!AU16+[1]февр.!AU16+[1]март!AU16+[1]апр.!AU16+[1]май!AU16+[1]июнь!AU16</f>
        <v>0</v>
      </c>
      <c r="AV17" s="19">
        <f>[1]янв.!AV16+[1]февр.!AV16+[1]март!AV16+[1]апр.!AV16+[1]май!AV16+[1]июнь!AV16</f>
        <v>0</v>
      </c>
      <c r="AW17" s="19">
        <f>[1]янв.!AW16+[1]февр.!AW16+[1]март!AW16+[1]апр.!AW16+[1]май!AW16+[1]июнь!AW16</f>
        <v>0</v>
      </c>
      <c r="AX17" s="19">
        <f>[1]янв.!AX16+[1]февр.!AX16+[1]март!AX16+[1]апр.!AX16+[1]май!AX16+[1]июнь!AX16</f>
        <v>0</v>
      </c>
      <c r="AY17" s="19">
        <f>[1]янв.!AY16+[1]февр.!AY16+[1]март!AY16+[1]апр.!AY16+[1]май!AY16+[1]июнь!AY16</f>
        <v>0</v>
      </c>
      <c r="AZ17" s="19">
        <f>[1]янв.!AZ16+[1]февр.!AZ16+[1]март!AZ16+[1]апр.!AZ16+[1]май!AZ16+[1]июнь!AZ16</f>
        <v>0</v>
      </c>
      <c r="BA17" s="19">
        <f>[1]янв.!BA16+[1]февр.!BA16+[1]март!BA16+[1]апр.!BA16+[1]май!BA16+[1]июнь!BA16</f>
        <v>0</v>
      </c>
      <c r="BB17" s="19">
        <f>[1]янв.!BB16+[1]февр.!BB16+[1]март!BB16+[1]апр.!BB16+[1]май!BB16+[1]июнь!BB16</f>
        <v>0</v>
      </c>
      <c r="BC17" s="19">
        <f>[1]янв.!BC16+[1]февр.!BC16+[1]март!BC16+[1]апр.!BC16+[1]май!BC16+[1]июнь!BC16</f>
        <v>0</v>
      </c>
      <c r="BD17" s="19">
        <f>[1]янв.!BD16+[1]февр.!BD16+[1]март!BD16+[1]апр.!BD16+[1]май!BD16+[1]июнь!BD16</f>
        <v>0</v>
      </c>
      <c r="BE17" s="19">
        <f>[1]янв.!BE16+[1]февр.!BE16+[1]март!BE16+[1]апр.!BE16+[1]май!BE16+[1]июнь!BE16</f>
        <v>0</v>
      </c>
      <c r="BF17" s="20">
        <f t="shared" si="0"/>
        <v>0</v>
      </c>
      <c r="BG17" s="20">
        <v>30.957999999999998</v>
      </c>
      <c r="BH17" s="21">
        <f t="shared" si="1"/>
        <v>0</v>
      </c>
      <c r="BI17" s="22">
        <v>14</v>
      </c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23"/>
      <c r="BW17" s="16"/>
      <c r="BX17" s="16"/>
      <c r="BY17" s="24"/>
      <c r="BZ17" s="23"/>
    </row>
    <row r="18" spans="1:79" s="25" customFormat="1" ht="19.5" customHeight="1">
      <c r="A18" s="16">
        <v>14</v>
      </c>
      <c r="B18" s="17" t="s">
        <v>67</v>
      </c>
      <c r="C18" s="19">
        <f>[1]янв.!C17+[1]февр.!C17+[1]март!C17+[1]апр.!C17+[1]май!C17+[1]июнь!C17</f>
        <v>0</v>
      </c>
      <c r="D18" s="19">
        <f>[1]янв.!D17+[1]февр.!D17+[1]март!D17+[1]апр.!D17+[1]май!D17+[1]июнь!D17</f>
        <v>0</v>
      </c>
      <c r="E18" s="19">
        <f>[1]янв.!E17+[1]февр.!E17+[1]март!E17+[1]апр.!E17+[1]май!E17+[1]июнь!E17</f>
        <v>0</v>
      </c>
      <c r="F18" s="19">
        <f>[1]янв.!F17+[1]февр.!F17+[1]март!F17+[1]апр.!F17+[1]май!F17+[1]июнь!F17</f>
        <v>0</v>
      </c>
      <c r="G18" s="19">
        <f>[1]янв.!G17+[1]февр.!G17+[1]март!G17+[1]апр.!G17+[1]май!G17+[1]июнь!G17</f>
        <v>0</v>
      </c>
      <c r="H18" s="19">
        <f>[1]янв.!H17+[1]февр.!H17+[1]март!H17+[1]апр.!H17+[1]май!H17+[1]июнь!H17</f>
        <v>0</v>
      </c>
      <c r="I18" s="19">
        <f>[1]янв.!I17+[1]февр.!I17+[1]март!I17+[1]апр.!I17+[1]май!I17+[1]июнь!I17</f>
        <v>0</v>
      </c>
      <c r="J18" s="19">
        <f>[1]янв.!J17+[1]февр.!J17+[1]март!J17+[1]апр.!J17+[1]май!J17+[1]июнь!J17</f>
        <v>0</v>
      </c>
      <c r="K18" s="19">
        <f>[1]янв.!K17+[1]февр.!K17+[1]март!K17+[1]апр.!K17+[1]май!K17+[1]июнь!K17</f>
        <v>0</v>
      </c>
      <c r="L18" s="19">
        <f>[1]янв.!L17+[1]февр.!L17+[1]март!L17+[1]апр.!L17+[1]май!L17+[1]июнь!L17</f>
        <v>0</v>
      </c>
      <c r="M18" s="19">
        <f>[1]янв.!M17+[1]февр.!M17+[1]март!M17+[1]апр.!M17+[1]май!M17+[1]июнь!M17</f>
        <v>0</v>
      </c>
      <c r="N18" s="19">
        <f>[1]янв.!N17+[1]февр.!N17+[1]март!N17+[1]апр.!N17+[1]май!N17+[1]июнь!N17</f>
        <v>0</v>
      </c>
      <c r="O18" s="19">
        <f>[1]янв.!O17+[1]февр.!O17+[1]март!O17+[1]апр.!O17+[1]май!O17+[1]июнь!O17</f>
        <v>0</v>
      </c>
      <c r="P18" s="19">
        <f>[1]янв.!P17+[1]февр.!P17+[1]март!P17+[1]апр.!P17+[1]май!P17+[1]июнь!P17</f>
        <v>0</v>
      </c>
      <c r="Q18" s="19">
        <f>[1]янв.!Q17+[1]февр.!Q17+[1]март!Q17+[1]апр.!Q17+[1]май!Q17+[1]июнь!Q17</f>
        <v>0</v>
      </c>
      <c r="R18" s="19">
        <f>[1]янв.!R17+[1]февр.!R17+[1]март!R17+[1]апр.!R17+[1]май!R17+[1]июнь!R17</f>
        <v>0</v>
      </c>
      <c r="S18" s="19">
        <f>[1]янв.!S17+[1]февр.!S17+[1]март!S17+[1]апр.!S17+[1]май!S17+[1]июнь!S17</f>
        <v>0</v>
      </c>
      <c r="T18" s="19">
        <f>[1]янв.!T17+[1]февр.!T17+[1]март!T17+[1]апр.!T17+[1]май!T17+[1]июнь!T17</f>
        <v>0</v>
      </c>
      <c r="U18" s="19">
        <f>[1]янв.!U17+[1]февр.!U17+[1]март!U17+[1]апр.!U17+[1]май!U17+[1]июнь!U17</f>
        <v>0</v>
      </c>
      <c r="V18" s="19">
        <f>[1]янв.!V17+[1]февр.!V17+[1]март!V17+[1]апр.!V17+[1]май!V17+[1]июнь!V17</f>
        <v>0</v>
      </c>
      <c r="W18" s="19">
        <f>[1]янв.!W17+[1]февр.!W17+[1]март!W17+[1]апр.!W17+[1]май!W17+[1]июнь!W17</f>
        <v>0</v>
      </c>
      <c r="X18" s="19">
        <f>[1]янв.!X17+[1]февр.!X17+[1]март!X17+[1]апр.!X17+[1]май!X17+[1]июнь!X17</f>
        <v>0</v>
      </c>
      <c r="Y18" s="19">
        <f>[1]янв.!Y17+[1]февр.!Y17+[1]март!Y17+[1]апр.!Y17+[1]май!Y17+[1]июнь!Y17</f>
        <v>0</v>
      </c>
      <c r="Z18" s="19">
        <f>[1]янв.!Z17+[1]февр.!Z17+[1]март!Z17+[1]апр.!Z17+[1]май!Z17+[1]июнь!Z17</f>
        <v>0</v>
      </c>
      <c r="AA18" s="19">
        <f>[1]янв.!AA17+[1]февр.!AA17+[1]март!AA17+[1]апр.!AA17+[1]май!AA17+[1]июнь!AA17</f>
        <v>0</v>
      </c>
      <c r="AB18" s="19">
        <f>[1]янв.!AB17+[1]февр.!AB17+[1]март!AB17+[1]апр.!AB17+[1]май!AB17+[1]июнь!AB17</f>
        <v>0</v>
      </c>
      <c r="AC18" s="19">
        <f>[1]янв.!AC17+[1]февр.!AC17+[1]март!AC17+[1]апр.!AC17+[1]май!AC17+[1]июнь!AC17</f>
        <v>0</v>
      </c>
      <c r="AD18" s="19">
        <f>[1]янв.!AD17+[1]февр.!AD17+[1]март!AD17+[1]апр.!AD17+[1]май!AD17+[1]июнь!AD17</f>
        <v>0</v>
      </c>
      <c r="AE18" s="19">
        <f>[1]янв.!AE17+[1]февр.!AE17+[1]март!AE17+[1]апр.!AE17+[1]май!AE17+[1]июнь!AE17</f>
        <v>0</v>
      </c>
      <c r="AF18" s="19">
        <f>[1]янв.!AF17+[1]февр.!AF17+[1]март!AF17+[1]апр.!AF17+[1]май!AF17+[1]июнь!AF17</f>
        <v>0</v>
      </c>
      <c r="AG18" s="19">
        <f>[1]янв.!AG17+[1]февр.!AG17+[1]март!AG17+[1]апр.!AG17+[1]май!AG17+[1]июнь!AG17</f>
        <v>0</v>
      </c>
      <c r="AH18" s="19">
        <f>[1]янв.!AH17+[1]февр.!AH17+[1]март!AH17+[1]апр.!AH17+[1]май!AH17+[1]июнь!AH17</f>
        <v>0</v>
      </c>
      <c r="AI18" s="19">
        <f>[1]янв.!AI17+[1]февр.!AI17+[1]март!AI17+[1]апр.!AI17+[1]май!AI17+[1]июнь!AI17</f>
        <v>0</v>
      </c>
      <c r="AJ18" s="19">
        <f>[1]янв.!AJ17+[1]февр.!AJ17+[1]март!AJ17+[1]апр.!AJ17+[1]май!AJ17+[1]июнь!AJ17</f>
        <v>0</v>
      </c>
      <c r="AK18" s="18">
        <f>[1]янв.!AK17+[1]февр.!AK17+[1]март!AK17+[1]апр.!AK17+[1]май!AK17+[1]июнь!AK17</f>
        <v>0</v>
      </c>
      <c r="AL18" s="19">
        <f>[1]янв.!AL17+[1]февр.!AL17+[1]март!AL17+[1]апр.!AL17+[1]май!AL17+[1]июнь!AL17</f>
        <v>0</v>
      </c>
      <c r="AM18" s="19">
        <f>[1]янв.!AM17+[1]февр.!AM17+[1]март!AM17+[1]апр.!AM17+[1]май!AM17+[1]июнь!AM17</f>
        <v>1</v>
      </c>
      <c r="AN18" s="19">
        <f>[1]янв.!AN17+[1]февр.!AN17+[1]март!AN17+[1]апр.!AN17+[1]май!AN17+[1]июнь!AN17</f>
        <v>1.0880000000000001</v>
      </c>
      <c r="AO18" s="19">
        <f>[1]янв.!AO17+[1]февр.!AO17+[1]март!AO17+[1]апр.!AO17+[1]май!AO17+[1]июнь!AO17</f>
        <v>0</v>
      </c>
      <c r="AP18" s="19">
        <f>[1]янв.!AP17+[1]февр.!AP17+[1]март!AP17+[1]апр.!AP17+[1]май!AP17+[1]июнь!AP17</f>
        <v>0</v>
      </c>
      <c r="AQ18" s="19">
        <f>[1]янв.!AQ17+[1]февр.!AQ17+[1]март!AQ17+[1]апр.!AQ17+[1]май!AQ17+[1]июнь!AQ17</f>
        <v>0</v>
      </c>
      <c r="AR18" s="19">
        <f>[1]янв.!AR17+[1]февр.!AR17+[1]март!AR17+[1]апр.!AR17+[1]май!AR17+[1]июнь!AR17</f>
        <v>0</v>
      </c>
      <c r="AS18" s="19">
        <f>[1]янв.!AS17+[1]февр.!AS17+[1]март!AS17+[1]апр.!AS17+[1]май!AS17+[1]июнь!AS17</f>
        <v>0</v>
      </c>
      <c r="AT18" s="19">
        <f>[1]янв.!AT17+[1]февр.!AT17+[1]март!AT17+[1]апр.!AT17+[1]май!AT17+[1]июнь!AT17</f>
        <v>0</v>
      </c>
      <c r="AU18" s="19">
        <f>[1]янв.!AU17+[1]февр.!AU17+[1]март!AU17+[1]апр.!AU17+[1]май!AU17+[1]июнь!AU17</f>
        <v>0</v>
      </c>
      <c r="AV18" s="19">
        <f>[1]янв.!AV17+[1]февр.!AV17+[1]март!AV17+[1]апр.!AV17+[1]май!AV17+[1]июнь!AV17</f>
        <v>0</v>
      </c>
      <c r="AW18" s="19">
        <f>[1]янв.!AW17+[1]февр.!AW17+[1]март!AW17+[1]апр.!AW17+[1]май!AW17+[1]июнь!AW17</f>
        <v>0</v>
      </c>
      <c r="AX18" s="19">
        <f>[1]янв.!AX17+[1]февр.!AX17+[1]март!AX17+[1]апр.!AX17+[1]май!AX17+[1]июнь!AX17</f>
        <v>0</v>
      </c>
      <c r="AY18" s="19">
        <f>[1]янв.!AY17+[1]февр.!AY17+[1]март!AY17+[1]апр.!AY17+[1]май!AY17+[1]июнь!AY17</f>
        <v>0</v>
      </c>
      <c r="AZ18" s="19">
        <f>[1]янв.!AZ17+[1]февр.!AZ17+[1]март!AZ17+[1]апр.!AZ17+[1]май!AZ17+[1]июнь!AZ17</f>
        <v>0</v>
      </c>
      <c r="BA18" s="19">
        <f>[1]янв.!BA17+[1]февр.!BA17+[1]март!BA17+[1]апр.!BA17+[1]май!BA17+[1]июнь!BA17</f>
        <v>0</v>
      </c>
      <c r="BB18" s="19">
        <f>[1]янв.!BB17+[1]февр.!BB17+[1]март!BB17+[1]апр.!BB17+[1]май!BB17+[1]июнь!BB17</f>
        <v>0</v>
      </c>
      <c r="BC18" s="19">
        <f>[1]янв.!BC17+[1]февр.!BC17+[1]март!BC17+[1]апр.!BC17+[1]май!BC17+[1]июнь!BC17</f>
        <v>0</v>
      </c>
      <c r="BD18" s="19">
        <f>[1]янв.!BD17+[1]февр.!BD17+[1]март!BD17+[1]апр.!BD17+[1]май!BD17+[1]июнь!BD17</f>
        <v>0</v>
      </c>
      <c r="BE18" s="19">
        <f>[1]янв.!BE17+[1]февр.!BE17+[1]март!BE17+[1]апр.!BE17+[1]май!BE17+[1]июнь!BE17</f>
        <v>0</v>
      </c>
      <c r="BF18" s="20">
        <f t="shared" si="0"/>
        <v>1.0880000000000001</v>
      </c>
      <c r="BG18" s="20">
        <v>36.121000000000002</v>
      </c>
      <c r="BH18" s="21">
        <f t="shared" si="1"/>
        <v>3.012098225409042</v>
      </c>
      <c r="BI18" s="22">
        <v>16</v>
      </c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23"/>
      <c r="BW18" s="16"/>
      <c r="BX18" s="16"/>
      <c r="BY18" s="24"/>
      <c r="BZ18" s="23"/>
    </row>
    <row r="19" spans="1:79" s="25" customFormat="1" ht="19.5" customHeight="1">
      <c r="A19" s="16">
        <v>15</v>
      </c>
      <c r="B19" s="17" t="s">
        <v>68</v>
      </c>
      <c r="C19" s="19">
        <f>[1]янв.!C18+[1]февр.!C18+[1]март!C18+[1]апр.!C18+[1]май!C18+[1]июнь!C18</f>
        <v>4.25</v>
      </c>
      <c r="D19" s="19">
        <f>[1]янв.!D18+[1]февр.!D18+[1]март!D18+[1]апр.!D18+[1]май!D18+[1]июнь!D18</f>
        <v>1.399</v>
      </c>
      <c r="E19" s="19">
        <f>[1]янв.!E18+[1]февр.!E18+[1]март!E18+[1]апр.!E18+[1]май!E18+[1]июнь!E18</f>
        <v>2</v>
      </c>
      <c r="F19" s="19">
        <f>[1]янв.!F18+[1]февр.!F18+[1]март!F18+[1]апр.!F18+[1]май!F18+[1]июнь!F18</f>
        <v>1.01</v>
      </c>
      <c r="G19" s="19">
        <f>[1]янв.!G18+[1]февр.!G18+[1]март!G18+[1]апр.!G18+[1]май!G18+[1]июнь!G18</f>
        <v>0</v>
      </c>
      <c r="H19" s="19">
        <f>[1]янв.!H18+[1]февр.!H18+[1]март!H18+[1]апр.!H18+[1]май!H18+[1]июнь!H18</f>
        <v>0</v>
      </c>
      <c r="I19" s="19">
        <f>[1]янв.!I18+[1]февр.!I18+[1]март!I18+[1]апр.!I18+[1]май!I18+[1]июнь!I18</f>
        <v>0</v>
      </c>
      <c r="J19" s="19">
        <f>[1]янв.!J18+[1]февр.!J18+[1]март!J18+[1]апр.!J18+[1]май!J18+[1]июнь!J18</f>
        <v>0</v>
      </c>
      <c r="K19" s="19">
        <f>[1]янв.!K18+[1]февр.!K18+[1]март!K18+[1]апр.!K18+[1]май!K18+[1]июнь!K18</f>
        <v>0</v>
      </c>
      <c r="L19" s="19">
        <f>[1]янв.!L18+[1]февр.!L18+[1]март!L18+[1]апр.!L18+[1]май!L18+[1]июнь!L18</f>
        <v>0</v>
      </c>
      <c r="M19" s="19">
        <f>[1]янв.!M18+[1]февр.!M18+[1]март!M18+[1]апр.!M18+[1]май!M18+[1]июнь!M18</f>
        <v>0</v>
      </c>
      <c r="N19" s="19">
        <f>[1]янв.!N18+[1]февр.!N18+[1]март!N18+[1]апр.!N18+[1]май!N18+[1]июнь!N18</f>
        <v>0</v>
      </c>
      <c r="O19" s="19">
        <f>[1]янв.!O18+[1]февр.!O18+[1]март!O18+[1]апр.!O18+[1]май!O18+[1]июнь!O18</f>
        <v>0</v>
      </c>
      <c r="P19" s="19">
        <f>[1]янв.!P18+[1]февр.!P18+[1]март!P18+[1]апр.!P18+[1]май!P18+[1]июнь!P18</f>
        <v>0</v>
      </c>
      <c r="Q19" s="19">
        <f>[1]янв.!Q18+[1]февр.!Q18+[1]март!Q18+[1]апр.!Q18+[1]май!Q18+[1]июнь!Q18</f>
        <v>132.30000000000001</v>
      </c>
      <c r="R19" s="19">
        <f>[1]янв.!R18+[1]февр.!R18+[1]март!R18+[1]апр.!R18+[1]май!R18+[1]июнь!R18</f>
        <v>167.38</v>
      </c>
      <c r="S19" s="19">
        <f>[1]янв.!S18+[1]февр.!S18+[1]март!S18+[1]апр.!S18+[1]май!S18+[1]июнь!S18</f>
        <v>3</v>
      </c>
      <c r="T19" s="19">
        <f>[1]янв.!T18+[1]февр.!T18+[1]март!T18+[1]апр.!T18+[1]май!T18+[1]июнь!T18</f>
        <v>3.7570000000000001</v>
      </c>
      <c r="U19" s="19">
        <f>[1]янв.!U18+[1]февр.!U18+[1]март!U18+[1]апр.!U18+[1]май!U18+[1]июнь!U18</f>
        <v>0</v>
      </c>
      <c r="V19" s="19">
        <f>[1]янв.!V18+[1]февр.!V18+[1]март!V18+[1]апр.!V18+[1]май!V18+[1]июнь!V18</f>
        <v>0</v>
      </c>
      <c r="W19" s="19">
        <f>[1]янв.!W18+[1]февр.!W18+[1]март!W18+[1]апр.!W18+[1]май!W18+[1]июнь!W18</f>
        <v>0</v>
      </c>
      <c r="X19" s="19">
        <f>[1]янв.!X18+[1]февр.!X18+[1]март!X18+[1]апр.!X18+[1]май!X18+[1]июнь!X18</f>
        <v>0</v>
      </c>
      <c r="Y19" s="19">
        <f>[1]янв.!Y18+[1]февр.!Y18+[1]март!Y18+[1]апр.!Y18+[1]май!Y18+[1]июнь!Y18</f>
        <v>0</v>
      </c>
      <c r="Z19" s="19">
        <f>[1]янв.!Z18+[1]февр.!Z18+[1]март!Z18+[1]апр.!Z18+[1]май!Z18+[1]июнь!Z18</f>
        <v>0</v>
      </c>
      <c r="AA19" s="19">
        <f>[1]янв.!AA18+[1]февр.!AA18+[1]март!AA18+[1]апр.!AA18+[1]май!AA18+[1]июнь!AA18</f>
        <v>0</v>
      </c>
      <c r="AB19" s="19">
        <f>[1]янв.!AB18+[1]февр.!AB18+[1]март!AB18+[1]апр.!AB18+[1]май!AB18+[1]июнь!AB18</f>
        <v>0</v>
      </c>
      <c r="AC19" s="19">
        <f>[1]янв.!AC18+[1]февр.!AC18+[1]март!AC18+[1]апр.!AC18+[1]май!AC18+[1]июнь!AC18</f>
        <v>0</v>
      </c>
      <c r="AD19" s="19">
        <f>[1]янв.!AD18+[1]февр.!AD18+[1]март!AD18+[1]апр.!AD18+[1]май!AD18+[1]июнь!AD18</f>
        <v>0</v>
      </c>
      <c r="AE19" s="19">
        <f>[1]янв.!AE18+[1]февр.!AE18+[1]март!AE18+[1]апр.!AE18+[1]май!AE18+[1]июнь!AE18</f>
        <v>0</v>
      </c>
      <c r="AF19" s="19">
        <f>[1]янв.!AF18+[1]февр.!AF18+[1]март!AF18+[1]апр.!AF18+[1]май!AF18+[1]июнь!AF18</f>
        <v>0</v>
      </c>
      <c r="AG19" s="19">
        <f>[1]янв.!AG18+[1]февр.!AG18+[1]март!AG18+[1]апр.!AG18+[1]май!AG18+[1]июнь!AG18</f>
        <v>1</v>
      </c>
      <c r="AH19" s="19">
        <f>[1]янв.!AH18+[1]февр.!AH18+[1]март!AH18+[1]апр.!AH18+[1]май!AH18+[1]июнь!AH18</f>
        <v>0.22900000000000001</v>
      </c>
      <c r="AI19" s="19">
        <f>[1]янв.!AI18+[1]февр.!AI18+[1]март!AI18+[1]апр.!AI18+[1]май!AI18+[1]июнь!AI18</f>
        <v>2.5</v>
      </c>
      <c r="AJ19" s="19">
        <f>[1]янв.!AJ18+[1]февр.!AJ18+[1]март!AJ18+[1]апр.!AJ18+[1]май!AJ18+[1]июнь!AJ18</f>
        <v>1.141</v>
      </c>
      <c r="AK19" s="18">
        <f>[1]янв.!AK18+[1]февр.!AK18+[1]март!AK18+[1]апр.!AK18+[1]май!AK18+[1]июнь!AK18</f>
        <v>0</v>
      </c>
      <c r="AL19" s="19">
        <f>[1]янв.!AL18+[1]февр.!AL18+[1]март!AL18+[1]апр.!AL18+[1]май!AL18+[1]июнь!AL18</f>
        <v>0</v>
      </c>
      <c r="AM19" s="19">
        <f>[1]янв.!AM18+[1]февр.!AM18+[1]март!AM18+[1]апр.!AM18+[1]май!AM18+[1]июнь!AM18</f>
        <v>0</v>
      </c>
      <c r="AN19" s="19">
        <f>[1]янв.!AN18+[1]февр.!AN18+[1]март!AN18+[1]апр.!AN18+[1]май!AN18+[1]июнь!AN18</f>
        <v>0</v>
      </c>
      <c r="AO19" s="19">
        <f>[1]янв.!AO18+[1]февр.!AO18+[1]март!AO18+[1]апр.!AO18+[1]май!AO18+[1]июнь!AO18</f>
        <v>4</v>
      </c>
      <c r="AP19" s="19">
        <f>[1]янв.!AP18+[1]февр.!AP18+[1]март!AP18+[1]апр.!AP18+[1]май!AP18+[1]июнь!AP18</f>
        <v>12.056000000000001</v>
      </c>
      <c r="AQ19" s="19">
        <f>[1]янв.!AQ18+[1]февр.!AQ18+[1]март!AQ18+[1]апр.!AQ18+[1]май!AQ18+[1]июнь!AQ18</f>
        <v>8</v>
      </c>
      <c r="AR19" s="19">
        <f>[1]янв.!AR18+[1]февр.!AR18+[1]март!AR18+[1]апр.!AR18+[1]май!AR18+[1]июнь!AR18</f>
        <v>3.355</v>
      </c>
      <c r="AS19" s="19">
        <f>[1]янв.!AS18+[1]февр.!AS18+[1]март!AS18+[1]апр.!AS18+[1]май!AS18+[1]июнь!AS18</f>
        <v>0</v>
      </c>
      <c r="AT19" s="19">
        <f>[1]янв.!AT18+[1]февр.!AT18+[1]март!AT18+[1]апр.!AT18+[1]май!AT18+[1]июнь!AT18</f>
        <v>0</v>
      </c>
      <c r="AU19" s="19">
        <f>[1]янв.!AU18+[1]февр.!AU18+[1]март!AU18+[1]апр.!AU18+[1]май!AU18+[1]июнь!AU18</f>
        <v>0</v>
      </c>
      <c r="AV19" s="19">
        <f>[1]янв.!AV18+[1]февр.!AV18+[1]март!AV18+[1]апр.!AV18+[1]май!AV18+[1]июнь!AV18</f>
        <v>269.95999999999998</v>
      </c>
      <c r="AW19" s="19">
        <f>[1]янв.!AW18+[1]февр.!AW18+[1]март!AW18+[1]апр.!AW18+[1]май!AW18+[1]июнь!AW18</f>
        <v>2</v>
      </c>
      <c r="AX19" s="19">
        <f>[1]янв.!AX18+[1]февр.!AX18+[1]март!AX18+[1]апр.!AX18+[1]май!AX18+[1]июнь!AX18</f>
        <v>0.98</v>
      </c>
      <c r="AY19" s="19">
        <f>[1]янв.!AY18+[1]февр.!AY18+[1]март!AY18+[1]апр.!AY18+[1]май!AY18+[1]июнь!AY18</f>
        <v>0</v>
      </c>
      <c r="AZ19" s="19">
        <f>[1]янв.!AZ18+[1]февр.!AZ18+[1]март!AZ18+[1]апр.!AZ18+[1]май!AZ18+[1]июнь!AZ18</f>
        <v>0</v>
      </c>
      <c r="BA19" s="19">
        <f>[1]янв.!BA18+[1]февр.!BA18+[1]март!BA18+[1]апр.!BA18+[1]май!BA18+[1]июнь!BA18</f>
        <v>0</v>
      </c>
      <c r="BB19" s="19">
        <f>[1]янв.!BB18+[1]февр.!BB18+[1]март!BB18+[1]апр.!BB18+[1]май!BB18+[1]июнь!BB18</f>
        <v>0</v>
      </c>
      <c r="BC19" s="19">
        <f>[1]янв.!BC18+[1]февр.!BC18+[1]март!BC18+[1]апр.!BC18+[1]май!BC18+[1]июнь!BC18</f>
        <v>0</v>
      </c>
      <c r="BD19" s="19">
        <f>[1]янв.!BD18+[1]февр.!BD18+[1]март!BD18+[1]апр.!BD18+[1]май!BD18+[1]июнь!BD18</f>
        <v>0</v>
      </c>
      <c r="BE19" s="19">
        <f>[1]янв.!BE18+[1]февр.!BE18+[1]март!BE18+[1]апр.!BE18+[1]май!BE18+[1]июнь!BE18</f>
        <v>0</v>
      </c>
      <c r="BF19" s="20">
        <f t="shared" si="0"/>
        <v>461.267</v>
      </c>
      <c r="BG19" s="20">
        <v>586.39400000000001</v>
      </c>
      <c r="BH19" s="21">
        <f t="shared" si="1"/>
        <v>78.661616592257076</v>
      </c>
      <c r="BI19" s="22">
        <v>43</v>
      </c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23"/>
      <c r="BW19" s="16"/>
      <c r="BX19" s="16"/>
      <c r="BY19" s="24"/>
      <c r="BZ19" s="23"/>
    </row>
    <row r="20" spans="1:79" s="25" customFormat="1" ht="19.5" customHeight="1">
      <c r="A20" s="16">
        <v>16</v>
      </c>
      <c r="B20" s="17" t="s">
        <v>69</v>
      </c>
      <c r="C20" s="19">
        <f>[1]янв.!C19+[1]февр.!C20+[1]март!C20+[1]апр.!C20+[1]май!C20+[1]июнь!C20</f>
        <v>0</v>
      </c>
      <c r="D20" s="19">
        <f>[1]янв.!D19+[1]февр.!D20+[1]март!D20+[1]апр.!D20+[1]май!D20+[1]июнь!D20</f>
        <v>0</v>
      </c>
      <c r="E20" s="19">
        <f>[1]янв.!E19+[1]февр.!E20+[1]март!E20+[1]апр.!E20+[1]май!E20+[1]июнь!E20</f>
        <v>0</v>
      </c>
      <c r="F20" s="19">
        <f>[1]янв.!F19+[1]февр.!F20+[1]март!F20+[1]апр.!F20+[1]май!F20+[1]июнь!F20</f>
        <v>0</v>
      </c>
      <c r="G20" s="19">
        <f>[1]янв.!G19+[1]февр.!G20+[1]март!G20+[1]апр.!G20+[1]май!G20+[1]июнь!G20</f>
        <v>0</v>
      </c>
      <c r="H20" s="19">
        <f>[1]янв.!H19+[1]февр.!H20+[1]март!H20+[1]апр.!H20+[1]май!H20+[1]июнь!H20</f>
        <v>0</v>
      </c>
      <c r="I20" s="19">
        <f>[1]янв.!I19+[1]февр.!I20+[1]март!I20+[1]апр.!I20+[1]май!I20+[1]июнь!I20</f>
        <v>0</v>
      </c>
      <c r="J20" s="19">
        <f>[1]янв.!J19+[1]февр.!J20+[1]март!J20+[1]апр.!J20+[1]май!J20+[1]июнь!J20</f>
        <v>0</v>
      </c>
      <c r="K20" s="19">
        <f>[1]янв.!K19+[1]февр.!K20+[1]март!K20+[1]апр.!K20+[1]май!K20+[1]июнь!K20</f>
        <v>0</v>
      </c>
      <c r="L20" s="19">
        <f>[1]янв.!L19+[1]февр.!L20+[1]март!L20+[1]апр.!L20+[1]май!L20+[1]июнь!L20</f>
        <v>0</v>
      </c>
      <c r="M20" s="19">
        <f>[1]янв.!M19+[1]февр.!M20+[1]март!M20+[1]апр.!M20+[1]май!M20+[1]июнь!M20</f>
        <v>0</v>
      </c>
      <c r="N20" s="19">
        <f>[1]янв.!N19+[1]февр.!N20+[1]март!N20+[1]апр.!N20+[1]май!N20+[1]июнь!N20</f>
        <v>0</v>
      </c>
      <c r="O20" s="19">
        <f>[1]янв.!O19+[1]февр.!O20+[1]март!O20+[1]апр.!O20+[1]май!O20+[1]июнь!O20</f>
        <v>0</v>
      </c>
      <c r="P20" s="19">
        <f>[1]янв.!P19+[1]февр.!P20+[1]март!P20+[1]апр.!P20+[1]май!P20+[1]июнь!P20</f>
        <v>0</v>
      </c>
      <c r="Q20" s="19">
        <f>[1]янв.!Q19+[1]февр.!Q20+[1]март!Q20+[1]апр.!Q20+[1]май!Q20+[1]июнь!Q20</f>
        <v>0</v>
      </c>
      <c r="R20" s="19">
        <f>[1]янв.!R19+[1]февр.!R20+[1]март!R20+[1]апр.!R20+[1]май!R20+[1]июнь!R20</f>
        <v>0</v>
      </c>
      <c r="S20" s="19">
        <f>[1]янв.!S19+[1]февр.!S20+[1]март!S20+[1]апр.!S20+[1]май!S20+[1]июнь!S20</f>
        <v>0</v>
      </c>
      <c r="T20" s="19">
        <f>[1]янв.!T19+[1]февр.!T20+[1]март!T20+[1]апр.!T20+[1]май!T20+[1]июнь!T20</f>
        <v>0</v>
      </c>
      <c r="U20" s="19">
        <f>[1]янв.!U19+[1]февр.!U20+[1]март!U20+[1]апр.!U20+[1]май!U20+[1]июнь!U20</f>
        <v>0</v>
      </c>
      <c r="V20" s="19">
        <f>[1]янв.!V19+[1]февр.!V20+[1]март!V20+[1]апр.!V20+[1]май!V20+[1]июнь!V20</f>
        <v>0</v>
      </c>
      <c r="W20" s="19">
        <f>[1]янв.!W19+[1]февр.!W20+[1]март!W20+[1]апр.!W20+[1]май!W20+[1]июнь!W20</f>
        <v>0</v>
      </c>
      <c r="X20" s="19">
        <f>[1]янв.!X19+[1]февр.!X20+[1]март!X20+[1]апр.!X20+[1]май!X20+[1]июнь!X20</f>
        <v>0</v>
      </c>
      <c r="Y20" s="19">
        <f>[1]янв.!Y19+[1]февр.!Y20+[1]март!Y20+[1]апр.!Y20+[1]май!Y20+[1]июнь!Y20</f>
        <v>0</v>
      </c>
      <c r="Z20" s="19">
        <f>[1]янв.!Z19+[1]февр.!Z20+[1]март!Z20+[1]апр.!Z20+[1]май!Z20+[1]июнь!Z20</f>
        <v>0</v>
      </c>
      <c r="AA20" s="19">
        <f>[1]янв.!AA19+[1]февр.!AA20+[1]март!AA20+[1]апр.!AA20+[1]май!AA20+[1]июнь!AA20</f>
        <v>0</v>
      </c>
      <c r="AB20" s="19">
        <f>[1]янв.!AB19+[1]февр.!AB20+[1]март!AB20+[1]апр.!AB20+[1]май!AB20+[1]июнь!AB20</f>
        <v>0</v>
      </c>
      <c r="AC20" s="19">
        <f>[1]янв.!AC19+[1]февр.!AC20+[1]март!AC20+[1]апр.!AC20+[1]май!AC20+[1]июнь!AC20</f>
        <v>0</v>
      </c>
      <c r="AD20" s="19">
        <f>[1]янв.!AD19+[1]февр.!AD20+[1]март!AD20+[1]апр.!AD20+[1]май!AD20+[1]июнь!AD20</f>
        <v>0</v>
      </c>
      <c r="AE20" s="19">
        <f>[1]янв.!AE19+[1]февр.!AE20+[1]март!AE20+[1]апр.!AE20+[1]май!AE20+[1]июнь!AE20</f>
        <v>0</v>
      </c>
      <c r="AF20" s="19">
        <f>[1]янв.!AF19+[1]февр.!AF20+[1]март!AF20+[1]апр.!AF20+[1]май!AF20+[1]июнь!AF20</f>
        <v>0</v>
      </c>
      <c r="AG20" s="19">
        <f>[1]янв.!AG19+[1]февр.!AG20+[1]март!AG20+[1]апр.!AG20+[1]май!AG20+[1]июнь!AG20</f>
        <v>0</v>
      </c>
      <c r="AH20" s="19">
        <f>[1]янв.!AH19+[1]февр.!AH20+[1]март!AH20+[1]апр.!AH20+[1]май!AH20+[1]июнь!AH20</f>
        <v>0</v>
      </c>
      <c r="AI20" s="19">
        <f>[1]янв.!AI19+[1]февр.!AI20+[1]март!AI20+[1]апр.!AI20+[1]май!AI20+[1]июнь!AI20</f>
        <v>0</v>
      </c>
      <c r="AJ20" s="19">
        <f>[1]янв.!AJ19+[1]февр.!AJ20+[1]март!AJ20+[1]апр.!AJ20+[1]май!AJ20+[1]июнь!AJ20</f>
        <v>0</v>
      </c>
      <c r="AK20" s="18">
        <f>[1]янв.!AK19+[1]февр.!AK20+[1]март!AK20+[1]апр.!AK20+[1]май!AK20+[1]июнь!AK20</f>
        <v>0</v>
      </c>
      <c r="AL20" s="19">
        <f>[1]янв.!AL19+[1]февр.!AL20+[1]март!AL20+[1]апр.!AL20+[1]май!AL20+[1]июнь!AL20</f>
        <v>0</v>
      </c>
      <c r="AM20" s="19">
        <f>[1]янв.!AM19+[1]февр.!AM20+[1]март!AM20+[1]апр.!AM20+[1]май!AM20+[1]июнь!AM20</f>
        <v>0</v>
      </c>
      <c r="AN20" s="19">
        <f>[1]янв.!AN19+[1]февр.!AN20+[1]март!AN20+[1]апр.!AN20+[1]май!AN20+[1]июнь!AN20</f>
        <v>0</v>
      </c>
      <c r="AO20" s="19">
        <f>[1]янв.!AO19+[1]февр.!AO20+[1]март!AO20+[1]апр.!AO20+[1]май!AO20+[1]июнь!AO20</f>
        <v>0</v>
      </c>
      <c r="AP20" s="19">
        <f>[1]янв.!AP19+[1]февр.!AP20+[1]март!AP20+[1]апр.!AP20+[1]май!AP20+[1]июнь!AP20</f>
        <v>0</v>
      </c>
      <c r="AQ20" s="19">
        <f>[1]янв.!AQ19+[1]февр.!AQ20+[1]март!AQ20+[1]апр.!AQ20+[1]май!AQ20+[1]июнь!AQ20</f>
        <v>0</v>
      </c>
      <c r="AR20" s="19">
        <f>[1]янв.!AR19+[1]февр.!AR20+[1]март!AR20+[1]апр.!AR20+[1]май!AR20+[1]июнь!AR20</f>
        <v>0</v>
      </c>
      <c r="AS20" s="19">
        <f>[1]янв.!AS19+[1]февр.!AS20+[1]март!AS20+[1]апр.!AS20+[1]май!AS20+[1]июнь!AS20</f>
        <v>0</v>
      </c>
      <c r="AT20" s="19">
        <f>[1]янв.!AT19+[1]февр.!AT20+[1]март!AT20+[1]апр.!AT20+[1]май!AT20+[1]июнь!AT20</f>
        <v>0</v>
      </c>
      <c r="AU20" s="19">
        <f>[1]янв.!AU19+[1]февр.!AU20+[1]март!AU20+[1]апр.!AU20+[1]май!AU20+[1]июнь!AU20</f>
        <v>0</v>
      </c>
      <c r="AV20" s="19">
        <f>[1]янв.!AV19+[1]февр.!AV20+[1]март!AV20+[1]апр.!AV20+[1]май!AV20+[1]июнь!AV20</f>
        <v>0</v>
      </c>
      <c r="AW20" s="19">
        <f>[1]янв.!AW19+[1]февр.!AW20+[1]март!AW20+[1]апр.!AW20+[1]май!AW20+[1]июнь!AW20</f>
        <v>0</v>
      </c>
      <c r="AX20" s="19">
        <f>[1]янв.!AX19+[1]февр.!AX20+[1]март!AX20+[1]апр.!AX20+[1]май!AX20+[1]июнь!AX20</f>
        <v>0</v>
      </c>
      <c r="AY20" s="19">
        <f>[1]янв.!AY19+[1]февр.!AY20+[1]март!AY20+[1]апр.!AY20+[1]май!AY20+[1]июнь!AY20</f>
        <v>0</v>
      </c>
      <c r="AZ20" s="19">
        <f>[1]янв.!AZ19+[1]февр.!AZ20+[1]март!AZ20+[1]апр.!AZ20+[1]май!AZ20+[1]июнь!AZ20</f>
        <v>0</v>
      </c>
      <c r="BA20" s="19">
        <f>[1]янв.!BA19+[1]февр.!BA20+[1]март!BA20+[1]апр.!BA20+[1]май!BA20+[1]июнь!BA20</f>
        <v>0</v>
      </c>
      <c r="BB20" s="19">
        <f>[1]янв.!BB19+[1]февр.!BB20+[1]март!BB20+[1]апр.!BB20+[1]май!BB20+[1]июнь!BB20</f>
        <v>0</v>
      </c>
      <c r="BC20" s="19">
        <f>[1]янв.!BC19+[1]февр.!BC20+[1]март!BC20+[1]апр.!BC20+[1]май!BC20+[1]июнь!BC20</f>
        <v>0</v>
      </c>
      <c r="BD20" s="19">
        <f>[1]янв.!BD19+[1]февр.!BD20+[1]март!BD20+[1]апр.!BD20+[1]май!BD20+[1]июнь!BD20</f>
        <v>0</v>
      </c>
      <c r="BE20" s="19">
        <f>[1]янв.!BE19+[1]февр.!BE20+[1]март!BE20+[1]апр.!BE20+[1]май!BE20+[1]июнь!BE20</f>
        <v>0</v>
      </c>
      <c r="BF20" s="20">
        <f t="shared" si="0"/>
        <v>0</v>
      </c>
      <c r="BG20" s="20">
        <v>143.83600000000001</v>
      </c>
      <c r="BH20" s="21">
        <f t="shared" si="1"/>
        <v>0</v>
      </c>
      <c r="BI20" s="22">
        <v>40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23"/>
      <c r="BW20" s="16"/>
      <c r="BX20" s="16"/>
      <c r="BY20" s="24"/>
      <c r="BZ20" s="23"/>
    </row>
    <row r="21" spans="1:79" s="25" customFormat="1" ht="19.5" customHeight="1">
      <c r="A21" s="16">
        <v>17</v>
      </c>
      <c r="B21" s="17" t="s">
        <v>70</v>
      </c>
      <c r="C21" s="19">
        <f>[1]янв.!C20+[1]февр.!C21+[1]март!C21+[1]апр.!C21+[1]май!C21+[1]июнь!C21</f>
        <v>0</v>
      </c>
      <c r="D21" s="19">
        <f>[1]янв.!D20+[1]февр.!D21+[1]март!D21+[1]апр.!D21+[1]май!D21+[1]июнь!D21</f>
        <v>0</v>
      </c>
      <c r="E21" s="19">
        <f>[1]янв.!E20+[1]февр.!E21+[1]март!E21+[1]апр.!E21+[1]май!E21+[1]июнь!E21</f>
        <v>0</v>
      </c>
      <c r="F21" s="19">
        <f>[1]янв.!F20+[1]февр.!F21+[1]март!F21+[1]апр.!F21+[1]май!F21+[1]июнь!F21</f>
        <v>0</v>
      </c>
      <c r="G21" s="19">
        <f>[1]янв.!G20+[1]февр.!G21+[1]март!G21+[1]апр.!G21+[1]май!G21+[1]июнь!G21</f>
        <v>0</v>
      </c>
      <c r="H21" s="19">
        <f>[1]янв.!H20+[1]февр.!H21+[1]март!H21+[1]апр.!H21+[1]май!H21+[1]июнь!H21</f>
        <v>0</v>
      </c>
      <c r="I21" s="19">
        <f>[1]янв.!I20+[1]февр.!I21+[1]март!I21+[1]апр.!I21+[1]май!I21+[1]июнь!I21</f>
        <v>0</v>
      </c>
      <c r="J21" s="19">
        <f>[1]янв.!J20+[1]февр.!J21+[1]март!J21+[1]апр.!J21+[1]май!J21+[1]июнь!J21</f>
        <v>0</v>
      </c>
      <c r="K21" s="19">
        <f>[1]янв.!K20+[1]февр.!K21+[1]март!K21+[1]апр.!K21+[1]май!K21+[1]июнь!K21</f>
        <v>0</v>
      </c>
      <c r="L21" s="19">
        <f>[1]янв.!L20+[1]февр.!L21+[1]март!L21+[1]апр.!L21+[1]май!L21+[1]июнь!L21</f>
        <v>0</v>
      </c>
      <c r="M21" s="19">
        <f>[1]янв.!M20+[1]февр.!M21+[1]март!M21+[1]апр.!M21+[1]май!M21+[1]июнь!M21</f>
        <v>0</v>
      </c>
      <c r="N21" s="19">
        <f>[1]янв.!N20+[1]февр.!N21+[1]март!N21+[1]апр.!N21+[1]май!N21+[1]июнь!N21</f>
        <v>0</v>
      </c>
      <c r="O21" s="19">
        <f>[1]янв.!O20+[1]февр.!O21+[1]март!O21+[1]апр.!O21+[1]май!O21+[1]июнь!O21</f>
        <v>0</v>
      </c>
      <c r="P21" s="19">
        <f>[1]янв.!P20+[1]февр.!P21+[1]март!P21+[1]апр.!P21+[1]май!P21+[1]июнь!P21</f>
        <v>0</v>
      </c>
      <c r="Q21" s="19">
        <f>[1]янв.!Q20+[1]февр.!Q21+[1]март!Q21+[1]апр.!Q21+[1]май!Q21+[1]июнь!Q21</f>
        <v>0</v>
      </c>
      <c r="R21" s="19">
        <f>[1]янв.!R20+[1]февр.!R21+[1]март!R21+[1]апр.!R21+[1]май!R21+[1]июнь!R21</f>
        <v>0</v>
      </c>
      <c r="S21" s="19">
        <f>[1]янв.!S20+[1]февр.!S21+[1]март!S21+[1]апр.!S21+[1]май!S21+[1]июнь!S21</f>
        <v>0</v>
      </c>
      <c r="T21" s="19">
        <f>[1]янв.!T20+[1]февр.!T21+[1]март!T21+[1]апр.!T21+[1]май!T21+[1]июнь!T21</f>
        <v>0</v>
      </c>
      <c r="U21" s="19">
        <f>[1]янв.!U20+[1]февр.!U21+[1]март!U21+[1]апр.!U21+[1]май!U21+[1]июнь!U21</f>
        <v>0</v>
      </c>
      <c r="V21" s="19">
        <f>[1]янв.!V20+[1]февр.!V21+[1]март!V21+[1]апр.!V21+[1]май!V21+[1]июнь!V21</f>
        <v>0</v>
      </c>
      <c r="W21" s="19">
        <f>[1]янв.!W20+[1]февр.!W21+[1]март!W21+[1]апр.!W21+[1]май!W21+[1]июнь!W21</f>
        <v>0</v>
      </c>
      <c r="X21" s="19">
        <f>[1]янв.!X20+[1]февр.!X21+[1]март!X21+[1]апр.!X21+[1]май!X21+[1]июнь!X21</f>
        <v>0</v>
      </c>
      <c r="Y21" s="19">
        <f>[1]янв.!Y20+[1]февр.!Y21+[1]март!Y21+[1]апр.!Y21+[1]май!Y21+[1]июнь!Y21</f>
        <v>0</v>
      </c>
      <c r="Z21" s="19">
        <f>[1]янв.!Z20+[1]февр.!Z21+[1]март!Z21+[1]апр.!Z21+[1]май!Z21+[1]июнь!Z21</f>
        <v>0</v>
      </c>
      <c r="AA21" s="19">
        <f>[1]янв.!AA20+[1]февр.!AA21+[1]март!AA21+[1]апр.!AA21+[1]май!AA21+[1]июнь!AA21</f>
        <v>0</v>
      </c>
      <c r="AB21" s="19">
        <f>[1]янв.!AB20+[1]февр.!AB21+[1]март!AB21+[1]апр.!AB21+[1]май!AB21+[1]июнь!AB21</f>
        <v>0</v>
      </c>
      <c r="AC21" s="19">
        <f>[1]янв.!AC20+[1]февр.!AC21+[1]март!AC21+[1]апр.!AC21+[1]май!AC21+[1]июнь!AC21</f>
        <v>0</v>
      </c>
      <c r="AD21" s="19">
        <f>[1]янв.!AD20+[1]февр.!AD21+[1]март!AD21+[1]апр.!AD21+[1]май!AD21+[1]июнь!AD21</f>
        <v>0</v>
      </c>
      <c r="AE21" s="19">
        <f>[1]янв.!AE20+[1]февр.!AE21+[1]март!AE21+[1]апр.!AE21+[1]май!AE21+[1]июнь!AE21</f>
        <v>0</v>
      </c>
      <c r="AF21" s="19">
        <f>[1]янв.!AF20+[1]февр.!AF21+[1]март!AF21+[1]апр.!AF21+[1]май!AF21+[1]июнь!AF21</f>
        <v>0</v>
      </c>
      <c r="AG21" s="19">
        <f>[1]янв.!AG20+[1]февр.!AG21+[1]март!AG21+[1]апр.!AG21+[1]май!AG21+[1]июнь!AG21</f>
        <v>0</v>
      </c>
      <c r="AH21" s="19">
        <f>[1]янв.!AH20+[1]февр.!AH21+[1]март!AH21+[1]апр.!AH21+[1]май!AH21+[1]июнь!AH21</f>
        <v>0</v>
      </c>
      <c r="AI21" s="19">
        <f>[1]янв.!AI20+[1]февр.!AI21+[1]март!AI21+[1]апр.!AI21+[1]май!AI21+[1]июнь!AI21</f>
        <v>0</v>
      </c>
      <c r="AJ21" s="19">
        <f>[1]янв.!AJ20+[1]февр.!AJ21+[1]март!AJ21+[1]апр.!AJ21+[1]май!AJ21+[1]июнь!AJ21</f>
        <v>0</v>
      </c>
      <c r="AK21" s="18">
        <f>[1]янв.!AK20+[1]февр.!AK21+[1]март!AK21+[1]апр.!AK21+[1]май!AK21+[1]июнь!AK21</f>
        <v>0</v>
      </c>
      <c r="AL21" s="19">
        <f>[1]янв.!AL20+[1]февр.!AL21+[1]март!AL21+[1]апр.!AL21+[1]май!AL21+[1]июнь!AL21</f>
        <v>0</v>
      </c>
      <c r="AM21" s="19">
        <f>[1]янв.!AM20+[1]февр.!AM21+[1]март!AM21+[1]апр.!AM21+[1]май!AM21+[1]июнь!AM21</f>
        <v>0</v>
      </c>
      <c r="AN21" s="19">
        <f>[1]янв.!AN20+[1]февр.!AN21+[1]март!AN21+[1]апр.!AN21+[1]май!AN21+[1]июнь!AN21</f>
        <v>0</v>
      </c>
      <c r="AO21" s="19">
        <f>[1]янв.!AO20+[1]февр.!AO21+[1]март!AO21+[1]апр.!AO21+[1]май!AO21+[1]июнь!AO21</f>
        <v>0</v>
      </c>
      <c r="AP21" s="19">
        <f>[1]янв.!AP20+[1]февр.!AP21+[1]март!AP21+[1]апр.!AP21+[1]май!AP21+[1]июнь!AP21</f>
        <v>0</v>
      </c>
      <c r="AQ21" s="19">
        <f>[1]янв.!AQ20+[1]февр.!AQ21+[1]март!AQ21+[1]апр.!AQ21+[1]май!AQ21+[1]июнь!AQ21</f>
        <v>0</v>
      </c>
      <c r="AR21" s="19">
        <f>[1]янв.!AR20+[1]февр.!AR21+[1]март!AR21+[1]апр.!AR21+[1]май!AR21+[1]июнь!AR21</f>
        <v>0</v>
      </c>
      <c r="AS21" s="19">
        <f>[1]янв.!AS20+[1]февр.!AS21+[1]март!AS21+[1]апр.!AS21+[1]май!AS21+[1]июнь!AS21</f>
        <v>0</v>
      </c>
      <c r="AT21" s="19">
        <f>[1]янв.!AT20+[1]февр.!AT21+[1]март!AT21+[1]апр.!AT21+[1]май!AT21+[1]июнь!AT21</f>
        <v>0</v>
      </c>
      <c r="AU21" s="19">
        <f>[1]янв.!AU20+[1]февр.!AU21+[1]март!AU21+[1]апр.!AU21+[1]май!AU21+[1]июнь!AU21</f>
        <v>0</v>
      </c>
      <c r="AV21" s="19">
        <f>[1]янв.!AV20+[1]февр.!AV21+[1]март!AV21+[1]апр.!AV21+[1]май!AV21+[1]июнь!AV21</f>
        <v>0</v>
      </c>
      <c r="AW21" s="19">
        <f>[1]янв.!AW20+[1]февр.!AW21+[1]март!AW21+[1]апр.!AW21+[1]май!AW21+[1]июнь!AW21</f>
        <v>0</v>
      </c>
      <c r="AX21" s="19">
        <f>[1]янв.!AX20+[1]февр.!AX21+[1]март!AX21+[1]апр.!AX21+[1]май!AX21+[1]июнь!AX21</f>
        <v>0</v>
      </c>
      <c r="AY21" s="19">
        <f>[1]янв.!AY20+[1]февр.!AY21+[1]март!AY21+[1]апр.!AY21+[1]май!AY21+[1]июнь!AY21</f>
        <v>0</v>
      </c>
      <c r="AZ21" s="19">
        <f>[1]янв.!AZ20+[1]февр.!AZ21+[1]март!AZ21+[1]апр.!AZ21+[1]май!AZ21+[1]июнь!AZ21</f>
        <v>0</v>
      </c>
      <c r="BA21" s="19">
        <f>[1]янв.!BA20+[1]февр.!BA21+[1]март!BA21+[1]апр.!BA21+[1]май!BA21+[1]июнь!BA21</f>
        <v>0</v>
      </c>
      <c r="BB21" s="19">
        <f>[1]янв.!BB20+[1]февр.!BB21+[1]март!BB21+[1]апр.!BB21+[1]май!BB21+[1]июнь!BB21</f>
        <v>0</v>
      </c>
      <c r="BC21" s="19">
        <f>[1]янв.!BC20+[1]февр.!BC21+[1]март!BC21+[1]апр.!BC21+[1]май!BC21+[1]июнь!BC21</f>
        <v>0</v>
      </c>
      <c r="BD21" s="19">
        <f>[1]янв.!BD20+[1]февр.!BD21+[1]март!BD21+[1]апр.!BD21+[1]май!BD21+[1]июнь!BD21</f>
        <v>0</v>
      </c>
      <c r="BE21" s="19">
        <f>[1]янв.!BE20+[1]февр.!BE21+[1]март!BE21+[1]апр.!BE21+[1]май!BE21+[1]июнь!BE21</f>
        <v>0</v>
      </c>
      <c r="BF21" s="20">
        <f t="shared" si="0"/>
        <v>0</v>
      </c>
      <c r="BG21" s="20">
        <v>143.46299999999999</v>
      </c>
      <c r="BH21" s="21">
        <f t="shared" si="1"/>
        <v>0</v>
      </c>
      <c r="BI21" s="22">
        <v>42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23"/>
      <c r="BW21" s="16"/>
      <c r="BX21" s="16"/>
      <c r="BY21" s="24"/>
      <c r="BZ21" s="23"/>
    </row>
    <row r="22" spans="1:79" s="25" customFormat="1" ht="19.5" customHeight="1">
      <c r="A22" s="16">
        <v>18</v>
      </c>
      <c r="B22" s="17" t="s">
        <v>71</v>
      </c>
      <c r="C22" s="19">
        <f>[1]янв.!C21+[1]февр.!C22+[1]март!C22+[1]апр.!C22+[1]май!C22+[1]июнь!C22</f>
        <v>0</v>
      </c>
      <c r="D22" s="19">
        <f>[1]янв.!D21+[1]февр.!D22+[1]март!D22+[1]апр.!D22+[1]май!D22+[1]июнь!D22</f>
        <v>0</v>
      </c>
      <c r="E22" s="19">
        <f>[1]янв.!E21+[1]февр.!E22+[1]март!E22+[1]апр.!E22+[1]май!E22+[1]июнь!E22</f>
        <v>0</v>
      </c>
      <c r="F22" s="19">
        <f>[1]янв.!F21+[1]февр.!F22+[1]март!F22+[1]апр.!F22+[1]май!F22+[1]июнь!F22</f>
        <v>0</v>
      </c>
      <c r="G22" s="19">
        <f>[1]янв.!G21+[1]февр.!G22+[1]март!G22+[1]апр.!G22+[1]май!G22+[1]июнь!G22</f>
        <v>0</v>
      </c>
      <c r="H22" s="19">
        <f>[1]янв.!H21+[1]февр.!H22+[1]март!H22+[1]апр.!H22+[1]май!H22+[1]июнь!H22</f>
        <v>0</v>
      </c>
      <c r="I22" s="19">
        <f>[1]янв.!I21+[1]февр.!I22+[1]март!I22+[1]апр.!I22+[1]май!I22+[1]июнь!I22</f>
        <v>0</v>
      </c>
      <c r="J22" s="19">
        <f>[1]янв.!J21+[1]февр.!J22+[1]март!J22+[1]апр.!J22+[1]май!J22+[1]июнь!J22</f>
        <v>0</v>
      </c>
      <c r="K22" s="19">
        <f>[1]янв.!K21+[1]февр.!K22+[1]март!K22+[1]апр.!K22+[1]май!K22+[1]июнь!K22</f>
        <v>0</v>
      </c>
      <c r="L22" s="19">
        <f>[1]янв.!L21+[1]февр.!L22+[1]март!L22+[1]апр.!L22+[1]май!L22+[1]июнь!L22</f>
        <v>0</v>
      </c>
      <c r="M22" s="19">
        <f>[1]янв.!M21+[1]февр.!M22+[1]март!M22+[1]апр.!M22+[1]май!M22+[1]июнь!M22</f>
        <v>0</v>
      </c>
      <c r="N22" s="19">
        <f>[1]янв.!N21+[1]февр.!N22+[1]март!N22+[1]апр.!N22+[1]май!N22+[1]июнь!N22</f>
        <v>0</v>
      </c>
      <c r="O22" s="19">
        <f>[1]янв.!O21+[1]февр.!O22+[1]март!O22+[1]апр.!O22+[1]май!O22+[1]июнь!O22</f>
        <v>0</v>
      </c>
      <c r="P22" s="19">
        <f>[1]янв.!P21+[1]февр.!P22+[1]март!P22+[1]апр.!P22+[1]май!P22+[1]июнь!P22</f>
        <v>0</v>
      </c>
      <c r="Q22" s="19">
        <f>[1]янв.!Q21+[1]февр.!Q22+[1]март!Q22+[1]апр.!Q22+[1]май!Q22+[1]июнь!Q22</f>
        <v>0</v>
      </c>
      <c r="R22" s="19">
        <f>[1]янв.!R21+[1]февр.!R22+[1]март!R22+[1]апр.!R22+[1]май!R22+[1]июнь!R22</f>
        <v>0</v>
      </c>
      <c r="S22" s="19">
        <f>[1]янв.!S21+[1]февр.!S22+[1]март!S22+[1]апр.!S22+[1]май!S22+[1]июнь!S22</f>
        <v>0</v>
      </c>
      <c r="T22" s="19">
        <f>[1]янв.!T21+[1]февр.!T22+[1]март!T22+[1]апр.!T22+[1]май!T22+[1]июнь!T22</f>
        <v>0</v>
      </c>
      <c r="U22" s="19">
        <f>[1]янв.!U21+[1]февр.!U22+[1]март!U22+[1]апр.!U22+[1]май!U22+[1]июнь!U22</f>
        <v>0</v>
      </c>
      <c r="V22" s="19">
        <f>[1]янв.!V21+[1]февр.!V22+[1]март!V22+[1]апр.!V22+[1]май!V22+[1]июнь!V22</f>
        <v>0</v>
      </c>
      <c r="W22" s="19">
        <f>[1]янв.!W21+[1]февр.!W22+[1]март!W22+[1]апр.!W22+[1]май!W22+[1]июнь!W22</f>
        <v>0</v>
      </c>
      <c r="X22" s="19">
        <f>[1]янв.!X21+[1]февр.!X22+[1]март!X22+[1]апр.!X22+[1]май!X22+[1]июнь!X22</f>
        <v>0</v>
      </c>
      <c r="Y22" s="19">
        <f>[1]янв.!Y21+[1]февр.!Y22+[1]март!Y22+[1]апр.!Y22+[1]май!Y22+[1]июнь!Y22</f>
        <v>0</v>
      </c>
      <c r="Z22" s="19">
        <f>[1]янв.!Z21+[1]февр.!Z22+[1]март!Z22+[1]апр.!Z22+[1]май!Z22+[1]июнь!Z22</f>
        <v>0</v>
      </c>
      <c r="AA22" s="19">
        <f>[1]янв.!AA21+[1]февр.!AA22+[1]март!AA22+[1]апр.!AA22+[1]май!AA22+[1]июнь!AA22</f>
        <v>1.5</v>
      </c>
      <c r="AB22" s="19">
        <f>[1]янв.!AB21+[1]февр.!AB22+[1]март!AB22+[1]апр.!AB22+[1]май!AB22+[1]июнь!AB22</f>
        <v>2.7130000000000001</v>
      </c>
      <c r="AC22" s="19">
        <f>[1]янв.!AC21+[1]февр.!AC22+[1]март!AC22+[1]апр.!AC22+[1]май!AC22+[1]июнь!AC22</f>
        <v>0</v>
      </c>
      <c r="AD22" s="19">
        <f>[1]янв.!AD21+[1]февр.!AD22+[1]март!AD22+[1]апр.!AD22+[1]май!AD22+[1]июнь!AD22</f>
        <v>0</v>
      </c>
      <c r="AE22" s="19">
        <f>[1]янв.!AE21+[1]февр.!AE22+[1]март!AE22+[1]апр.!AE22+[1]май!AE22+[1]июнь!AE22</f>
        <v>0</v>
      </c>
      <c r="AF22" s="19">
        <f>[1]янв.!AF21+[1]февр.!AF22+[1]март!AF22+[1]апр.!AF22+[1]май!AF22+[1]июнь!AF22</f>
        <v>0</v>
      </c>
      <c r="AG22" s="19">
        <f>[1]янв.!AG21+[1]февр.!AG22+[1]март!AG22+[1]апр.!AG22+[1]май!AG22+[1]июнь!AG22</f>
        <v>0</v>
      </c>
      <c r="AH22" s="19">
        <f>[1]янв.!AH21+[1]февр.!AH22+[1]март!AH22+[1]апр.!AH22+[1]май!AH22+[1]июнь!AH22</f>
        <v>0</v>
      </c>
      <c r="AI22" s="19">
        <f>[1]янв.!AI21+[1]февр.!AI22+[1]март!AI22+[1]апр.!AI22+[1]май!AI22+[1]июнь!AI22</f>
        <v>2</v>
      </c>
      <c r="AJ22" s="19">
        <f>[1]янв.!AJ21+[1]февр.!AJ22+[1]март!AJ22+[1]апр.!AJ22+[1]май!AJ22+[1]июнь!AJ22</f>
        <v>1.3180000000000001</v>
      </c>
      <c r="AK22" s="18">
        <f>[1]янв.!AK21+[1]февр.!AK22+[1]март!AK22+[1]апр.!AK22+[1]май!AK22+[1]июнь!AK22</f>
        <v>0</v>
      </c>
      <c r="AL22" s="19">
        <f>[1]янв.!AL21+[1]февр.!AL22+[1]март!AL22+[1]апр.!AL22+[1]май!AL22+[1]июнь!AL22</f>
        <v>0</v>
      </c>
      <c r="AM22" s="19">
        <f>[1]янв.!AM21+[1]февр.!AM22+[1]март!AM22+[1]апр.!AM22+[1]май!AM22+[1]июнь!AM22</f>
        <v>0</v>
      </c>
      <c r="AN22" s="19">
        <f>[1]янв.!AN21+[1]февр.!AN22+[1]март!AN22+[1]апр.!AN22+[1]май!AN22+[1]июнь!AN22</f>
        <v>0</v>
      </c>
      <c r="AO22" s="19">
        <f>[1]янв.!AO21+[1]февр.!AO22+[1]март!AO22+[1]апр.!AO22+[1]май!AO22+[1]июнь!AO22</f>
        <v>0</v>
      </c>
      <c r="AP22" s="19">
        <f>[1]янв.!AP21+[1]февр.!AP22+[1]март!AP22+[1]апр.!AP22+[1]май!AP22+[1]июнь!AP22</f>
        <v>0</v>
      </c>
      <c r="AQ22" s="19">
        <f>[1]янв.!AQ21+[1]февр.!AQ22+[1]март!AQ22+[1]апр.!AQ22+[1]май!AQ22+[1]июнь!AQ22</f>
        <v>6</v>
      </c>
      <c r="AR22" s="19">
        <f>[1]янв.!AR21+[1]февр.!AR22+[1]март!AR22+[1]апр.!AR22+[1]май!AR22+[1]июнь!AR22</f>
        <v>2.2610000000000001</v>
      </c>
      <c r="AS22" s="19">
        <f>[1]янв.!AS21+[1]февр.!AS22+[1]март!AS22+[1]апр.!AS22+[1]май!AS22+[1]июнь!AS22</f>
        <v>0</v>
      </c>
      <c r="AT22" s="19">
        <f>[1]янв.!AT21+[1]февр.!AT22+[1]март!AT22+[1]апр.!AT22+[1]май!AT22+[1]июнь!AT22</f>
        <v>0</v>
      </c>
      <c r="AU22" s="19">
        <f>[1]янв.!AU21+[1]февр.!AU22+[1]март!AU22+[1]апр.!AU22+[1]май!AU22+[1]июнь!AU22</f>
        <v>10</v>
      </c>
      <c r="AV22" s="19">
        <f>[1]янв.!AV21+[1]февр.!AV22+[1]март!AV22+[1]апр.!AV22+[1]май!AV22+[1]июнь!AV22</f>
        <v>1.202</v>
      </c>
      <c r="AW22" s="19">
        <f>[1]янв.!AW21+[1]февр.!AW22+[1]март!AW22+[1]апр.!AW22+[1]май!AW22+[1]июнь!AW22</f>
        <v>2</v>
      </c>
      <c r="AX22" s="19">
        <f>[1]янв.!AX21+[1]февр.!AX22+[1]март!AX22+[1]апр.!AX22+[1]май!AX22+[1]июнь!AX22</f>
        <v>1.24</v>
      </c>
      <c r="AY22" s="19">
        <f>[1]янв.!AY21+[1]февр.!AY22+[1]март!AY22+[1]апр.!AY22+[1]май!AY22+[1]июнь!AY22</f>
        <v>0</v>
      </c>
      <c r="AZ22" s="19">
        <f>[1]янв.!AZ21+[1]февр.!AZ22+[1]март!AZ22+[1]апр.!AZ22+[1]май!AZ22+[1]июнь!AZ22</f>
        <v>0</v>
      </c>
      <c r="BA22" s="19">
        <f>[1]янв.!BA21+[1]февр.!BA22+[1]март!BA22+[1]апр.!BA22+[1]май!BA22+[1]июнь!BA22</f>
        <v>0</v>
      </c>
      <c r="BB22" s="19">
        <f>[1]янв.!BB21+[1]февр.!BB22+[1]март!BB22+[1]апр.!BB22+[1]май!BB22+[1]июнь!BB22</f>
        <v>0</v>
      </c>
      <c r="BC22" s="19">
        <f>[1]янв.!BC21+[1]февр.!BC22+[1]март!BC22+[1]апр.!BC22+[1]май!BC22+[1]июнь!BC22</f>
        <v>0</v>
      </c>
      <c r="BD22" s="19">
        <f>[1]янв.!BD21+[1]февр.!BD22+[1]март!BD22+[1]апр.!BD22+[1]май!BD22+[1]июнь!BD22</f>
        <v>0</v>
      </c>
      <c r="BE22" s="19">
        <f>[1]янв.!BE21+[1]февр.!BE22+[1]март!BE22+[1]апр.!BE22+[1]май!BE22+[1]июнь!BE22</f>
        <v>0</v>
      </c>
      <c r="BF22" s="20">
        <f t="shared" si="0"/>
        <v>8.734</v>
      </c>
      <c r="BG22" s="20">
        <v>201.857</v>
      </c>
      <c r="BH22" s="21">
        <f t="shared" si="1"/>
        <v>4.3268254259203296</v>
      </c>
      <c r="BI22" s="22">
        <v>44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23"/>
      <c r="BW22" s="16"/>
      <c r="BX22" s="16"/>
      <c r="BY22" s="24"/>
      <c r="BZ22" s="23"/>
    </row>
    <row r="23" spans="1:79" s="25" customFormat="1" ht="19.5" customHeight="1">
      <c r="A23" s="16">
        <v>19</v>
      </c>
      <c r="B23" s="17" t="s">
        <v>72</v>
      </c>
      <c r="C23" s="19">
        <f>[1]янв.!C22+[1]февр.!C23+[1]март!C23+[1]апр.!C23+[1]май!C23+[1]июнь!C23</f>
        <v>0</v>
      </c>
      <c r="D23" s="19">
        <f>[1]янв.!D22+[1]февр.!D23+[1]март!D23+[1]апр.!D23+[1]май!D23+[1]июнь!D23</f>
        <v>0</v>
      </c>
      <c r="E23" s="19">
        <f>[1]янв.!E22+[1]февр.!E23+[1]март!E23+[1]апр.!E23+[1]май!E23+[1]июнь!E23</f>
        <v>0</v>
      </c>
      <c r="F23" s="19">
        <f>[1]янв.!F22+[1]февр.!F23+[1]март!F23+[1]апр.!F23+[1]май!F23+[1]июнь!F23</f>
        <v>0</v>
      </c>
      <c r="G23" s="19">
        <f>[1]янв.!G22+[1]февр.!G23+[1]март!G23+[1]апр.!G23+[1]май!G23+[1]июнь!G23</f>
        <v>0</v>
      </c>
      <c r="H23" s="19">
        <f>[1]янв.!H22+[1]февр.!H23+[1]март!H23+[1]апр.!H23+[1]май!H23+[1]июнь!H23</f>
        <v>0</v>
      </c>
      <c r="I23" s="19">
        <f>[1]янв.!I22+[1]февр.!I23+[1]март!I23+[1]апр.!I23+[1]май!I23+[1]июнь!I23</f>
        <v>0</v>
      </c>
      <c r="J23" s="19">
        <f>[1]янв.!J22+[1]февр.!J23+[1]март!J23+[1]апр.!J23+[1]май!J23+[1]июнь!J23</f>
        <v>0</v>
      </c>
      <c r="K23" s="19">
        <f>[1]янв.!K22+[1]февр.!K23+[1]март!K23+[1]апр.!K23+[1]май!K23+[1]июнь!K23</f>
        <v>0</v>
      </c>
      <c r="L23" s="19">
        <f>[1]янв.!L22+[1]февр.!L23+[1]март!L23+[1]апр.!L23+[1]май!L23+[1]июнь!L23</f>
        <v>0</v>
      </c>
      <c r="M23" s="19">
        <f>[1]янв.!M22+[1]февр.!M23+[1]март!M23+[1]апр.!M23+[1]май!M23+[1]июнь!M23</f>
        <v>0</v>
      </c>
      <c r="N23" s="19">
        <f>[1]янв.!N22+[1]февр.!N23+[1]март!N23+[1]апр.!N23+[1]май!N23+[1]июнь!N23</f>
        <v>0</v>
      </c>
      <c r="O23" s="19">
        <f>[1]янв.!O22+[1]февр.!O23+[1]март!O23+[1]апр.!O23+[1]май!O23+[1]июнь!O23</f>
        <v>0</v>
      </c>
      <c r="P23" s="19">
        <f>[1]янв.!P22+[1]февр.!P23+[1]март!P23+[1]апр.!P23+[1]май!P23+[1]июнь!P23</f>
        <v>0</v>
      </c>
      <c r="Q23" s="19">
        <f>[1]янв.!Q22+[1]февр.!Q23+[1]март!Q23+[1]апр.!Q23+[1]май!Q23+[1]июнь!Q23</f>
        <v>0</v>
      </c>
      <c r="R23" s="19">
        <f>[1]янв.!R22+[1]февр.!R23+[1]март!R23+[1]апр.!R23+[1]май!R23+[1]июнь!R23</f>
        <v>0</v>
      </c>
      <c r="S23" s="19">
        <f>[1]янв.!S22+[1]февр.!S23+[1]март!S23+[1]апр.!S23+[1]май!S23+[1]июнь!S23</f>
        <v>0</v>
      </c>
      <c r="T23" s="19">
        <f>[1]янв.!T22+[1]февр.!T23+[1]март!T23+[1]апр.!T23+[1]май!T23+[1]июнь!T23</f>
        <v>0</v>
      </c>
      <c r="U23" s="19">
        <f>[1]янв.!U22+[1]февр.!U23+[1]март!U23+[1]апр.!U23+[1]май!U23+[1]июнь!U23</f>
        <v>0</v>
      </c>
      <c r="V23" s="19">
        <f>[1]янв.!V22+[1]февр.!V23+[1]март!V23+[1]апр.!V23+[1]май!V23+[1]июнь!V23</f>
        <v>0</v>
      </c>
      <c r="W23" s="19">
        <f>[1]янв.!W22+[1]февр.!W23+[1]март!W23+[1]апр.!W23+[1]май!W23+[1]июнь!W23</f>
        <v>0</v>
      </c>
      <c r="X23" s="19">
        <f>[1]янв.!X22+[1]февр.!X23+[1]март!X23+[1]апр.!X23+[1]май!X23+[1]июнь!X23</f>
        <v>0</v>
      </c>
      <c r="Y23" s="19">
        <f>[1]янв.!Y22+[1]февр.!Y23+[1]март!Y23+[1]апр.!Y23+[1]май!Y23+[1]июнь!Y23</f>
        <v>0</v>
      </c>
      <c r="Z23" s="19">
        <f>[1]янв.!Z22+[1]февр.!Z23+[1]март!Z23+[1]апр.!Z23+[1]май!Z23+[1]июнь!Z23</f>
        <v>0</v>
      </c>
      <c r="AA23" s="19">
        <f>[1]янв.!AA22+[1]февр.!AA23+[1]март!AA23+[1]апр.!AA23+[1]май!AA23+[1]июнь!AA23</f>
        <v>0</v>
      </c>
      <c r="AB23" s="19">
        <f>[1]янв.!AB22+[1]февр.!AB23+[1]март!AB23+[1]апр.!AB23+[1]май!AB23+[1]июнь!AB23</f>
        <v>0</v>
      </c>
      <c r="AC23" s="19">
        <f>[1]янв.!AC22+[1]февр.!AC23+[1]март!AC23+[1]апр.!AC23+[1]май!AC23+[1]июнь!AC23</f>
        <v>0</v>
      </c>
      <c r="AD23" s="19">
        <f>[1]янв.!AD22+[1]февр.!AD23+[1]март!AD23+[1]апр.!AD23+[1]май!AD23+[1]июнь!AD23</f>
        <v>0</v>
      </c>
      <c r="AE23" s="19">
        <f>[1]янв.!AE22+[1]февр.!AE23+[1]март!AE23+[1]апр.!AE23+[1]май!AE23+[1]июнь!AE23</f>
        <v>0</v>
      </c>
      <c r="AF23" s="19">
        <f>[1]янв.!AF22+[1]февр.!AF23+[1]март!AF23+[1]апр.!AF23+[1]май!AF23+[1]июнь!AF23</f>
        <v>0</v>
      </c>
      <c r="AG23" s="19">
        <f>[1]янв.!AG22+[1]февр.!AG23+[1]март!AG23+[1]апр.!AG23+[1]май!AG23+[1]июнь!AG23</f>
        <v>0</v>
      </c>
      <c r="AH23" s="19">
        <f>[1]янв.!AH22+[1]февр.!AH23+[1]март!AH23+[1]апр.!AH23+[1]май!AH23+[1]июнь!AH23</f>
        <v>0</v>
      </c>
      <c r="AI23" s="19">
        <f>[1]янв.!AI22+[1]февр.!AI23+[1]март!AI23+[1]апр.!AI23+[1]май!AI23+[1]июнь!AI23</f>
        <v>5.2</v>
      </c>
      <c r="AJ23" s="19">
        <f>[1]янв.!AJ22+[1]февр.!AJ23+[1]март!AJ23+[1]апр.!AJ23+[1]май!AJ23+[1]июнь!AJ23</f>
        <v>3.645</v>
      </c>
      <c r="AK23" s="18">
        <f>[1]янв.!AK22+[1]февр.!AK23+[1]март!AK23+[1]апр.!AK23+[1]май!AK23+[1]июнь!AK23</f>
        <v>0</v>
      </c>
      <c r="AL23" s="19">
        <f>[1]янв.!AL22+[1]февр.!AL23+[1]март!AL23+[1]апр.!AL23+[1]май!AL23+[1]июнь!AL23</f>
        <v>0</v>
      </c>
      <c r="AM23" s="19">
        <f>[1]янв.!AM22+[1]февр.!AM23+[1]март!AM23+[1]апр.!AM23+[1]май!AM23+[1]июнь!AM23</f>
        <v>1.5</v>
      </c>
      <c r="AN23" s="19">
        <f>[1]янв.!AN22+[1]февр.!AN23+[1]март!AN23+[1]апр.!AN23+[1]май!AN23+[1]июнь!AN23</f>
        <v>1.5009999999999999</v>
      </c>
      <c r="AO23" s="19">
        <f>[1]янв.!AO22+[1]февр.!AO23+[1]март!AO23+[1]апр.!AO23+[1]май!AO23+[1]июнь!AO23</f>
        <v>1</v>
      </c>
      <c r="AP23" s="19">
        <f>[1]янв.!AP22+[1]февр.!AP23+[1]март!AP23+[1]апр.!AP23+[1]май!AP23+[1]июнь!AP23</f>
        <v>3.1419999999999999</v>
      </c>
      <c r="AQ23" s="19">
        <f>[1]янв.!AQ22+[1]февр.!AQ23+[1]март!AQ23+[1]апр.!AQ23+[1]май!AQ23+[1]июнь!AQ23</f>
        <v>5</v>
      </c>
      <c r="AR23" s="19">
        <f>[1]янв.!AR22+[1]февр.!AR23+[1]март!AR23+[1]апр.!AR23+[1]май!AR23+[1]июнь!AR23</f>
        <v>1.476</v>
      </c>
      <c r="AS23" s="19">
        <f>[1]янв.!AS22+[1]февр.!AS23+[1]март!AS23+[1]апр.!AS23+[1]май!AS23+[1]июнь!AS23</f>
        <v>0</v>
      </c>
      <c r="AT23" s="19">
        <f>[1]янв.!AT22+[1]февр.!AT23+[1]март!AT23+[1]апр.!AT23+[1]май!AT23+[1]июнь!AT23</f>
        <v>0</v>
      </c>
      <c r="AU23" s="19">
        <f>[1]янв.!AU22+[1]февр.!AU23+[1]март!AU23+[1]апр.!AU23+[1]май!AU23+[1]июнь!AU23</f>
        <v>0</v>
      </c>
      <c r="AV23" s="19">
        <f>[1]янв.!AV22+[1]февр.!AV23+[1]март!AV23+[1]апр.!AV23+[1]май!AV23+[1]июнь!AV23</f>
        <v>0</v>
      </c>
      <c r="AW23" s="19">
        <f>[1]янв.!AW22+[1]февр.!AW23+[1]март!AW23+[1]апр.!AW23+[1]май!AW23+[1]июнь!AW23</f>
        <v>7</v>
      </c>
      <c r="AX23" s="19">
        <f>[1]янв.!AX22+[1]февр.!AX23+[1]март!AX23+[1]апр.!AX23+[1]май!AX23+[1]июнь!AX23</f>
        <v>3.8159999999999998</v>
      </c>
      <c r="AY23" s="19">
        <f>[1]янв.!AY22+[1]февр.!AY23+[1]март!AY23+[1]апр.!AY23+[1]май!AY23+[1]июнь!AY23</f>
        <v>0</v>
      </c>
      <c r="AZ23" s="19">
        <f>[1]янв.!AZ22+[1]февр.!AZ23+[1]март!AZ23+[1]апр.!AZ23+[1]май!AZ23+[1]июнь!AZ23</f>
        <v>0</v>
      </c>
      <c r="BA23" s="19">
        <f>[1]янв.!BA22+[1]февр.!BA23+[1]март!BA23+[1]апр.!BA23+[1]май!BA23+[1]июнь!BA23</f>
        <v>0</v>
      </c>
      <c r="BB23" s="19">
        <f>[1]янв.!BB22+[1]февр.!BB23+[1]март!BB23+[1]апр.!BB23+[1]май!BB23+[1]июнь!BB23</f>
        <v>0</v>
      </c>
      <c r="BC23" s="19">
        <f>[1]янв.!BC22+[1]февр.!BC23+[1]март!BC23+[1]апр.!BC23+[1]май!BC23+[1]июнь!BC23</f>
        <v>0</v>
      </c>
      <c r="BD23" s="19">
        <f>[1]янв.!BD22+[1]февр.!BD23+[1]март!BD23+[1]апр.!BD23+[1]май!BD23+[1]июнь!BD23</f>
        <v>0</v>
      </c>
      <c r="BE23" s="19">
        <f>[1]янв.!BE22+[1]февр.!BE23+[1]март!BE23+[1]апр.!BE23+[1]май!BE23+[1]июнь!BE23</f>
        <v>0</v>
      </c>
      <c r="BF23" s="20">
        <f t="shared" si="0"/>
        <v>13.579999999999998</v>
      </c>
      <c r="BG23" s="20">
        <v>204.86099999999999</v>
      </c>
      <c r="BH23" s="21">
        <f t="shared" si="1"/>
        <v>6.628884951259634</v>
      </c>
      <c r="BI23" s="22" t="s">
        <v>73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23"/>
      <c r="BW23" s="16"/>
      <c r="BX23" s="16"/>
      <c r="BY23" s="24"/>
      <c r="BZ23" s="23"/>
    </row>
    <row r="24" spans="1:79" s="25" customFormat="1" ht="19.5" customHeight="1">
      <c r="A24" s="16">
        <v>20</v>
      </c>
      <c r="B24" s="17" t="s">
        <v>74</v>
      </c>
      <c r="C24" s="19">
        <f>[1]янв.!C23+[1]февр.!C24+[1]март!C24+[1]апр.!C24+[1]май!C24+[1]июнь!C24</f>
        <v>0</v>
      </c>
      <c r="D24" s="19">
        <f>[1]янв.!D23+[1]февр.!D24+[1]март!D24+[1]апр.!D24+[1]май!D24+[1]июнь!D24</f>
        <v>0</v>
      </c>
      <c r="E24" s="19">
        <f>[1]янв.!E23+[1]февр.!E24+[1]март!E24+[1]апр.!E24+[1]май!E24+[1]июнь!E24</f>
        <v>0</v>
      </c>
      <c r="F24" s="19">
        <f>[1]янв.!F23+[1]февр.!F24+[1]март!F24+[1]апр.!F24+[1]май!F24+[1]июнь!F24</f>
        <v>0</v>
      </c>
      <c r="G24" s="19">
        <f>[1]янв.!G23+[1]февр.!G24+[1]март!G24+[1]апр.!G24+[1]май!G24+[1]июнь!G24</f>
        <v>0</v>
      </c>
      <c r="H24" s="19">
        <f>[1]янв.!H23+[1]февр.!H24+[1]март!H24+[1]апр.!H24+[1]май!H24+[1]июнь!H24</f>
        <v>0</v>
      </c>
      <c r="I24" s="19">
        <f>[1]янв.!I23+[1]февр.!I24+[1]март!I24+[1]апр.!I24+[1]май!I24+[1]июнь!I24</f>
        <v>0</v>
      </c>
      <c r="J24" s="19">
        <f>[1]янв.!J23+[1]февр.!J24+[1]март!J24+[1]апр.!J24+[1]май!J24+[1]июнь!J24</f>
        <v>0</v>
      </c>
      <c r="K24" s="19">
        <f>[1]янв.!K23+[1]февр.!K24+[1]март!K24+[1]апр.!K24+[1]май!K24+[1]июнь!K24</f>
        <v>0</v>
      </c>
      <c r="L24" s="19">
        <f>[1]янв.!L23+[1]февр.!L24+[1]март!L24+[1]апр.!L24+[1]май!L24+[1]июнь!L24</f>
        <v>0</v>
      </c>
      <c r="M24" s="19">
        <f>[1]янв.!M23+[1]февр.!M24+[1]март!M24+[1]апр.!M24+[1]май!M24+[1]июнь!M24</f>
        <v>0</v>
      </c>
      <c r="N24" s="19">
        <f>[1]янв.!N23+[1]февр.!N24+[1]март!N24+[1]апр.!N24+[1]май!N24+[1]июнь!N24</f>
        <v>0</v>
      </c>
      <c r="O24" s="19">
        <f>[1]янв.!O23+[1]февр.!O24+[1]март!O24+[1]апр.!O24+[1]май!O24+[1]июнь!O24</f>
        <v>0</v>
      </c>
      <c r="P24" s="19">
        <f>[1]янв.!P23+[1]февр.!P24+[1]март!P24+[1]апр.!P24+[1]май!P24+[1]июнь!P24</f>
        <v>26.966999999999999</v>
      </c>
      <c r="Q24" s="19">
        <f>[1]янв.!Q23+[1]февр.!Q24+[1]март!Q24+[1]апр.!Q24+[1]май!Q24+[1]июнь!Q24</f>
        <v>0</v>
      </c>
      <c r="R24" s="19">
        <f>[1]янв.!R23+[1]февр.!R24+[1]март!R24+[1]апр.!R24+[1]май!R24+[1]июнь!R24</f>
        <v>0</v>
      </c>
      <c r="S24" s="19">
        <f>[1]янв.!S23+[1]февр.!S24+[1]март!S24+[1]апр.!S24+[1]май!S24+[1]июнь!S24</f>
        <v>0</v>
      </c>
      <c r="T24" s="19">
        <f>[1]янв.!T23+[1]февр.!T24+[1]март!T24+[1]апр.!T24+[1]май!T24+[1]июнь!T24</f>
        <v>0</v>
      </c>
      <c r="U24" s="19">
        <f>[1]янв.!U23+[1]февр.!U24+[1]март!U24+[1]апр.!U24+[1]май!U24+[1]июнь!U24</f>
        <v>0</v>
      </c>
      <c r="V24" s="19">
        <f>[1]янв.!V23+[1]февр.!V24+[1]март!V24+[1]апр.!V24+[1]май!V24+[1]июнь!V24</f>
        <v>0</v>
      </c>
      <c r="W24" s="19">
        <f>[1]янв.!W23+[1]февр.!W24+[1]март!W24+[1]апр.!W24+[1]май!W24+[1]июнь!W24</f>
        <v>1</v>
      </c>
      <c r="X24" s="19">
        <f>[1]янв.!X23+[1]февр.!X24+[1]март!X24+[1]апр.!X24+[1]май!X24+[1]июнь!X24</f>
        <v>1.3680000000000001</v>
      </c>
      <c r="Y24" s="19">
        <f>[1]янв.!Y23+[1]февр.!Y24+[1]март!Y24+[1]апр.!Y24+[1]май!Y24+[1]июнь!Y24</f>
        <v>0</v>
      </c>
      <c r="Z24" s="19">
        <f>[1]янв.!Z23+[1]февр.!Z24+[1]март!Z24+[1]апр.!Z24+[1]май!Z24+[1]июнь!Z24</f>
        <v>0</v>
      </c>
      <c r="AA24" s="19">
        <f>[1]янв.!AA23+[1]февр.!AA24+[1]март!AA24+[1]апр.!AA24+[1]май!AA24+[1]июнь!AA24</f>
        <v>0</v>
      </c>
      <c r="AB24" s="19">
        <f>[1]янв.!AB23+[1]февр.!AB24+[1]март!AB24+[1]апр.!AB24+[1]май!AB24+[1]июнь!AB24</f>
        <v>0</v>
      </c>
      <c r="AC24" s="19">
        <f>[1]янв.!AC23+[1]февр.!AC24+[1]март!AC24+[1]апр.!AC24+[1]май!AC24+[1]июнь!AC24</f>
        <v>0</v>
      </c>
      <c r="AD24" s="19">
        <f>[1]янв.!AD23+[1]февр.!AD24+[1]март!AD24+[1]апр.!AD24+[1]май!AD24+[1]июнь!AD24</f>
        <v>0</v>
      </c>
      <c r="AE24" s="19">
        <f>[1]янв.!AE23+[1]февр.!AE24+[1]март!AE24+[1]апр.!AE24+[1]май!AE24+[1]июнь!AE24</f>
        <v>0</v>
      </c>
      <c r="AF24" s="19">
        <f>[1]янв.!AF23+[1]февр.!AF24+[1]март!AF24+[1]апр.!AF24+[1]май!AF24+[1]июнь!AF24</f>
        <v>0</v>
      </c>
      <c r="AG24" s="19">
        <f>[1]янв.!AG23+[1]февр.!AG24+[1]март!AG24+[1]апр.!AG24+[1]май!AG24+[1]июнь!AG24</f>
        <v>0</v>
      </c>
      <c r="AH24" s="19">
        <f>[1]янв.!AH23+[1]февр.!AH24+[1]март!AH24+[1]апр.!AH24+[1]май!AH24+[1]июнь!AH24</f>
        <v>0</v>
      </c>
      <c r="AI24" s="19">
        <f>[1]янв.!AI23+[1]февр.!AI24+[1]март!AI24+[1]апр.!AI24+[1]май!AI24+[1]июнь!AI24</f>
        <v>0</v>
      </c>
      <c r="AJ24" s="19">
        <f>[1]янв.!AJ23+[1]февр.!AJ24+[1]март!AJ24+[1]апр.!AJ24+[1]май!AJ24+[1]июнь!AJ24</f>
        <v>0</v>
      </c>
      <c r="AK24" s="18">
        <f>[1]янв.!AK23+[1]февр.!AK24+[1]март!AK24+[1]апр.!AK24+[1]май!AK24+[1]июнь!AK24</f>
        <v>2</v>
      </c>
      <c r="AL24" s="19">
        <f>[1]янв.!AL23+[1]февр.!AL24+[1]март!AL24+[1]апр.!AL24+[1]май!AL24+[1]июнь!AL24</f>
        <v>1.6839999999999999</v>
      </c>
      <c r="AM24" s="19">
        <f>[1]янв.!AM23+[1]февр.!AM24+[1]март!AM24+[1]апр.!AM24+[1]май!AM24+[1]июнь!AM24</f>
        <v>0</v>
      </c>
      <c r="AN24" s="19">
        <f>[1]янв.!AN23+[1]февр.!AN24+[1]март!AN24+[1]апр.!AN24+[1]май!AN24+[1]июнь!AN24</f>
        <v>0</v>
      </c>
      <c r="AO24" s="19">
        <f>[1]янв.!AO23+[1]февр.!AO24+[1]март!AO24+[1]апр.!AO24+[1]май!AO24+[1]июнь!AO24</f>
        <v>0</v>
      </c>
      <c r="AP24" s="19">
        <f>[1]янв.!AP23+[1]февр.!AP24+[1]март!AP24+[1]апр.!AP24+[1]май!AP24+[1]июнь!AP24</f>
        <v>0</v>
      </c>
      <c r="AQ24" s="19">
        <f>[1]янв.!AQ23+[1]февр.!AQ24+[1]март!AQ24+[1]апр.!AQ24+[1]май!AQ24+[1]июнь!AQ24</f>
        <v>6</v>
      </c>
      <c r="AR24" s="19">
        <f>[1]янв.!AR23+[1]февр.!AR24+[1]март!AR24+[1]апр.!AR24+[1]май!AR24+[1]июнь!AR24</f>
        <v>1.677</v>
      </c>
      <c r="AS24" s="19">
        <f>[1]янв.!AS23+[1]февр.!AS24+[1]март!AS24+[1]апр.!AS24+[1]май!AS24+[1]июнь!AS24</f>
        <v>0</v>
      </c>
      <c r="AT24" s="19">
        <f>[1]янв.!AT23+[1]февр.!AT24+[1]март!AT24+[1]апр.!AT24+[1]май!AT24+[1]июнь!AT24</f>
        <v>0</v>
      </c>
      <c r="AU24" s="19">
        <f>[1]янв.!AU23+[1]февр.!AU24+[1]март!AU24+[1]апр.!AU24+[1]май!AU24+[1]июнь!AU24</f>
        <v>0</v>
      </c>
      <c r="AV24" s="19">
        <f>[1]янв.!AV23+[1]февр.!AV24+[1]март!AV24+[1]апр.!AV24+[1]май!AV24+[1]июнь!AV24</f>
        <v>0</v>
      </c>
      <c r="AW24" s="19">
        <f>[1]янв.!AW23+[1]февр.!AW24+[1]март!AW24+[1]апр.!AW24+[1]май!AW24+[1]июнь!AW24</f>
        <v>8</v>
      </c>
      <c r="AX24" s="19">
        <f>[1]янв.!AX23+[1]февр.!AX24+[1]март!AX24+[1]апр.!AX24+[1]май!AX24+[1]июнь!AX24</f>
        <v>8.6470000000000002</v>
      </c>
      <c r="AY24" s="19">
        <f>[1]янв.!AY23+[1]февр.!AY24+[1]март!AY24+[1]апр.!AY24+[1]май!AY24+[1]июнь!AY24</f>
        <v>1</v>
      </c>
      <c r="AZ24" s="19">
        <f>[1]янв.!AZ23+[1]февр.!AZ24+[1]март!AZ24+[1]апр.!AZ24+[1]май!AZ24+[1]июнь!AZ24</f>
        <v>0.92300000000000004</v>
      </c>
      <c r="BA24" s="19">
        <f>[1]янв.!BA23+[1]февр.!BA24+[1]март!BA24+[1]апр.!BA24+[1]май!BA24+[1]июнь!BA24</f>
        <v>0</v>
      </c>
      <c r="BB24" s="19">
        <f>[1]янв.!BB23+[1]февр.!BB24+[1]март!BB24+[1]апр.!BB24+[1]май!BB24+[1]июнь!BB24</f>
        <v>0</v>
      </c>
      <c r="BC24" s="19">
        <f>[1]янв.!BC23+[1]февр.!BC24+[1]март!BC24+[1]апр.!BC24+[1]май!BC24+[1]июнь!BC24</f>
        <v>0</v>
      </c>
      <c r="BD24" s="19">
        <f>[1]янв.!BD23+[1]февр.!BD24+[1]март!BD24+[1]апр.!BD24+[1]май!BD24+[1]июнь!BD24</f>
        <v>0</v>
      </c>
      <c r="BE24" s="19">
        <f>[1]янв.!BE23+[1]февр.!BE24+[1]март!BE24+[1]апр.!BE24+[1]май!BE24+[1]июнь!BE24</f>
        <v>0</v>
      </c>
      <c r="BF24" s="20">
        <f t="shared" si="0"/>
        <v>41.265999999999998</v>
      </c>
      <c r="BG24" s="20">
        <v>215.161</v>
      </c>
      <c r="BH24" s="21">
        <f t="shared" si="1"/>
        <v>19.179126328656217</v>
      </c>
      <c r="BI24" s="22">
        <v>46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23"/>
      <c r="BW24" s="16"/>
      <c r="BX24" s="16"/>
      <c r="BY24" s="24"/>
      <c r="BZ24" s="23"/>
    </row>
    <row r="25" spans="1:79" s="25" customFormat="1" ht="19.5" customHeight="1">
      <c r="A25" s="16">
        <v>21</v>
      </c>
      <c r="B25" s="17" t="s">
        <v>75</v>
      </c>
      <c r="C25" s="19">
        <f>[1]янв.!C24+[1]февр.!C25+[1]март!C25+[1]апр.!C25+[1]май!C25+[1]июнь!C25</f>
        <v>0</v>
      </c>
      <c r="D25" s="19">
        <f>[1]янв.!D24+[1]февр.!D25+[1]март!D25+[1]апр.!D25+[1]май!D25+[1]июнь!D25</f>
        <v>0</v>
      </c>
      <c r="E25" s="19">
        <f>[1]янв.!E24+[1]февр.!E25+[1]март!E25+[1]апр.!E25+[1]май!E25+[1]июнь!E25</f>
        <v>0</v>
      </c>
      <c r="F25" s="19">
        <f>[1]янв.!F24+[1]февр.!F25+[1]март!F25+[1]апр.!F25+[1]май!F25+[1]июнь!F25</f>
        <v>0</v>
      </c>
      <c r="G25" s="19">
        <f>[1]янв.!G24+[1]февр.!G25+[1]март!G25+[1]апр.!G25+[1]май!G25+[1]июнь!G25</f>
        <v>0</v>
      </c>
      <c r="H25" s="19">
        <f>[1]янв.!H24+[1]февр.!H25+[1]март!H25+[1]апр.!H25+[1]май!H25+[1]июнь!H25</f>
        <v>0</v>
      </c>
      <c r="I25" s="19">
        <f>[1]янв.!I24+[1]февр.!I25+[1]март!I25+[1]апр.!I25+[1]май!I25+[1]июнь!I25</f>
        <v>0</v>
      </c>
      <c r="J25" s="19">
        <f>[1]янв.!J24+[1]февр.!J25+[1]март!J25+[1]апр.!J25+[1]май!J25+[1]июнь!J25</f>
        <v>0</v>
      </c>
      <c r="K25" s="19">
        <f>[1]янв.!K24+[1]февр.!K25+[1]март!K25+[1]апр.!K25+[1]май!K25+[1]июнь!K25</f>
        <v>0</v>
      </c>
      <c r="L25" s="19">
        <f>[1]янв.!L24+[1]февр.!L25+[1]март!L25+[1]апр.!L25+[1]май!L25+[1]июнь!L25</f>
        <v>0</v>
      </c>
      <c r="M25" s="19">
        <f>[1]янв.!M24+[1]февр.!M25+[1]март!M25+[1]апр.!M25+[1]май!M25+[1]июнь!M25</f>
        <v>0</v>
      </c>
      <c r="N25" s="19">
        <f>[1]янв.!N24+[1]февр.!N25+[1]март!N25+[1]апр.!N25+[1]май!N25+[1]июнь!N25</f>
        <v>0</v>
      </c>
      <c r="O25" s="19">
        <f>[1]янв.!O24+[1]февр.!O25+[1]март!O25+[1]апр.!O25+[1]май!O25+[1]июнь!O25</f>
        <v>0</v>
      </c>
      <c r="P25" s="19">
        <f>[1]янв.!P24+[1]февр.!P25+[1]март!P25+[1]апр.!P25+[1]май!P25+[1]июнь!P25</f>
        <v>0</v>
      </c>
      <c r="Q25" s="19">
        <f>[1]янв.!Q24+[1]февр.!Q25+[1]март!Q25+[1]апр.!Q25+[1]май!Q25+[1]июнь!Q25</f>
        <v>0</v>
      </c>
      <c r="R25" s="19">
        <f>[1]янв.!R24+[1]февр.!R25+[1]март!R25+[1]апр.!R25+[1]май!R25+[1]июнь!R25</f>
        <v>0</v>
      </c>
      <c r="S25" s="19">
        <f>[1]янв.!S24+[1]февр.!S25+[1]март!S25+[1]апр.!S25+[1]май!S25+[1]июнь!S25</f>
        <v>0</v>
      </c>
      <c r="T25" s="19">
        <f>[1]янв.!T24+[1]февр.!T25+[1]март!T25+[1]апр.!T25+[1]май!T25+[1]июнь!T25</f>
        <v>0</v>
      </c>
      <c r="U25" s="19">
        <f>[1]янв.!U24+[1]февр.!U25+[1]март!U25+[1]апр.!U25+[1]май!U25+[1]июнь!U25</f>
        <v>0</v>
      </c>
      <c r="V25" s="19">
        <f>[1]янв.!V24+[1]февр.!V25+[1]март!V25+[1]апр.!V25+[1]май!V25+[1]июнь!V25</f>
        <v>0</v>
      </c>
      <c r="W25" s="19">
        <f>[1]янв.!W24+[1]февр.!W25+[1]март!W25+[1]апр.!W25+[1]май!W25+[1]июнь!W25</f>
        <v>0</v>
      </c>
      <c r="X25" s="19">
        <f>[1]янв.!X24+[1]февр.!X25+[1]март!X25+[1]апр.!X25+[1]май!X25+[1]июнь!X25</f>
        <v>0</v>
      </c>
      <c r="Y25" s="19">
        <f>[1]янв.!Y24+[1]февр.!Y25+[1]март!Y25+[1]апр.!Y25+[1]май!Y25+[1]июнь!Y25</f>
        <v>0</v>
      </c>
      <c r="Z25" s="19">
        <f>[1]янв.!Z24+[1]февр.!Z25+[1]март!Z25+[1]апр.!Z25+[1]май!Z25+[1]июнь!Z25</f>
        <v>0</v>
      </c>
      <c r="AA25" s="19">
        <f>[1]янв.!AA24+[1]февр.!AA25+[1]март!AA25+[1]апр.!AA25+[1]май!AA25+[1]июнь!AA25</f>
        <v>0</v>
      </c>
      <c r="AB25" s="19">
        <f>[1]янв.!AB24+[1]февр.!AB25+[1]март!AB25+[1]апр.!AB25+[1]май!AB25+[1]июнь!AB25</f>
        <v>0</v>
      </c>
      <c r="AC25" s="19">
        <f>[1]янв.!AC24+[1]февр.!AC25+[1]март!AC25+[1]апр.!AC25+[1]май!AC25+[1]июнь!AC25</f>
        <v>0</v>
      </c>
      <c r="AD25" s="19">
        <f>[1]янв.!AD24+[1]февр.!AD25+[1]март!AD25+[1]апр.!AD25+[1]май!AD25+[1]июнь!AD25</f>
        <v>0</v>
      </c>
      <c r="AE25" s="19">
        <f>[1]янв.!AE24+[1]февр.!AE25+[1]март!AE25+[1]апр.!AE25+[1]май!AE25+[1]июнь!AE25</f>
        <v>0</v>
      </c>
      <c r="AF25" s="19">
        <f>[1]янв.!AF24+[1]февр.!AF25+[1]март!AF25+[1]апр.!AF25+[1]май!AF25+[1]июнь!AF25</f>
        <v>0</v>
      </c>
      <c r="AG25" s="19">
        <f>[1]янв.!AG24+[1]февр.!AG25+[1]март!AG25+[1]апр.!AG25+[1]май!AG25+[1]июнь!AG25</f>
        <v>0</v>
      </c>
      <c r="AH25" s="19">
        <f>[1]янв.!AH24+[1]февр.!AH25+[1]март!AH25+[1]апр.!AH25+[1]май!AH25+[1]июнь!AH25</f>
        <v>0</v>
      </c>
      <c r="AI25" s="19">
        <f>[1]янв.!AI24+[1]февр.!AI25+[1]март!AI25+[1]апр.!AI25+[1]май!AI25+[1]июнь!AI25</f>
        <v>0</v>
      </c>
      <c r="AJ25" s="19">
        <f>[1]янв.!AJ24+[1]февр.!AJ25+[1]март!AJ25+[1]апр.!AJ25+[1]май!AJ25+[1]июнь!AJ25</f>
        <v>0</v>
      </c>
      <c r="AK25" s="18">
        <f>[1]янв.!AK24+[1]февр.!AK25+[1]март!AK25+[1]апр.!AK25+[1]май!AK25+[1]июнь!AK25</f>
        <v>0</v>
      </c>
      <c r="AL25" s="19">
        <f>[1]янв.!AL24+[1]февр.!AL25+[1]март!AL25+[1]апр.!AL25+[1]май!AL25+[1]июнь!AL25</f>
        <v>0</v>
      </c>
      <c r="AM25" s="19">
        <f>[1]янв.!AM24+[1]февр.!AM25+[1]март!AM25+[1]апр.!AM25+[1]май!AM25+[1]июнь!AM25</f>
        <v>0</v>
      </c>
      <c r="AN25" s="19">
        <f>[1]янв.!AN24+[1]февр.!AN25+[1]март!AN25+[1]апр.!AN25+[1]май!AN25+[1]июнь!AN25</f>
        <v>0</v>
      </c>
      <c r="AO25" s="19">
        <f>[1]янв.!AO24+[1]февр.!AO25+[1]март!AO25+[1]апр.!AO25+[1]май!AO25+[1]июнь!AO25</f>
        <v>0</v>
      </c>
      <c r="AP25" s="19">
        <f>[1]янв.!AP24+[1]февр.!AP25+[1]март!AP25+[1]апр.!AP25+[1]май!AP25+[1]июнь!AP25</f>
        <v>0</v>
      </c>
      <c r="AQ25" s="19">
        <f>[1]янв.!AQ24+[1]февр.!AQ25+[1]март!AQ25+[1]апр.!AQ25+[1]май!AQ25+[1]июнь!AQ25</f>
        <v>0</v>
      </c>
      <c r="AR25" s="19">
        <f>[1]янв.!AR24+[1]февр.!AR25+[1]март!AR25+[1]апр.!AR25+[1]май!AR25+[1]июнь!AR25</f>
        <v>0</v>
      </c>
      <c r="AS25" s="19">
        <f>[1]янв.!AS24+[1]февр.!AS25+[1]март!AS25+[1]апр.!AS25+[1]май!AS25+[1]июнь!AS25</f>
        <v>0</v>
      </c>
      <c r="AT25" s="19">
        <f>[1]янв.!AT24+[1]февр.!AT25+[1]март!AT25+[1]апр.!AT25+[1]май!AT25+[1]июнь!AT25</f>
        <v>0</v>
      </c>
      <c r="AU25" s="19">
        <f>[1]янв.!AU24+[1]февр.!AU25+[1]март!AU25+[1]апр.!AU25+[1]май!AU25+[1]июнь!AU25</f>
        <v>0</v>
      </c>
      <c r="AV25" s="19">
        <f>[1]янв.!AV24+[1]февр.!AV25+[1]март!AV25+[1]апр.!AV25+[1]май!AV25+[1]июнь!AV25</f>
        <v>0</v>
      </c>
      <c r="AW25" s="19">
        <f>[1]янв.!AW24+[1]февр.!AW25+[1]март!AW25+[1]апр.!AW25+[1]май!AW25+[1]июнь!AW25</f>
        <v>5</v>
      </c>
      <c r="AX25" s="19">
        <f>[1]янв.!AX24+[1]февр.!AX25+[1]март!AX25+[1]апр.!AX25+[1]май!AX25+[1]июнь!AX25</f>
        <v>2.38</v>
      </c>
      <c r="AY25" s="19">
        <f>[1]янв.!AY24+[1]февр.!AY25+[1]март!AY25+[1]апр.!AY25+[1]май!AY25+[1]июнь!AY25</f>
        <v>0</v>
      </c>
      <c r="AZ25" s="19">
        <f>[1]янв.!AZ24+[1]февр.!AZ25+[1]март!AZ25+[1]апр.!AZ25+[1]май!AZ25+[1]июнь!AZ25</f>
        <v>0</v>
      </c>
      <c r="BA25" s="19">
        <f>[1]янв.!BA24+[1]февр.!BA25+[1]март!BA25+[1]апр.!BA25+[1]май!BA25+[1]июнь!BA25</f>
        <v>0</v>
      </c>
      <c r="BB25" s="19">
        <f>[1]янв.!BB24+[1]февр.!BB25+[1]март!BB25+[1]апр.!BB25+[1]май!BB25+[1]июнь!BB25</f>
        <v>0</v>
      </c>
      <c r="BC25" s="19">
        <f>[1]янв.!BC24+[1]февр.!BC25+[1]март!BC25+[1]апр.!BC25+[1]май!BC25+[1]июнь!BC25</f>
        <v>0</v>
      </c>
      <c r="BD25" s="19">
        <f>[1]янв.!BD24+[1]февр.!BD25+[1]март!BD25+[1]апр.!BD25+[1]май!BD25+[1]июнь!BD25</f>
        <v>0</v>
      </c>
      <c r="BE25" s="19">
        <f>[1]янв.!BE24+[1]февр.!BE25+[1]март!BE25+[1]апр.!BE25+[1]май!BE25+[1]июнь!BE25</f>
        <v>0</v>
      </c>
      <c r="BF25" s="20">
        <f t="shared" si="0"/>
        <v>2.38</v>
      </c>
      <c r="BG25" s="20">
        <v>206.69300000000001</v>
      </c>
      <c r="BH25" s="21">
        <f t="shared" si="1"/>
        <v>1.1514661841475036</v>
      </c>
      <c r="BI25" s="21" t="s">
        <v>76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23"/>
      <c r="BW25" s="16"/>
      <c r="BX25" s="16"/>
      <c r="BY25" s="24"/>
      <c r="BZ25" s="23"/>
    </row>
    <row r="26" spans="1:79" s="25" customFormat="1" ht="19.5" customHeight="1">
      <c r="A26" s="16">
        <v>22</v>
      </c>
      <c r="B26" s="17" t="s">
        <v>77</v>
      </c>
      <c r="C26" s="19">
        <f>[1]янв.!C25+[1]февр.!C26+[1]март!C26+[1]апр.!C26+[1]май!C26+[1]июнь!C26</f>
        <v>0</v>
      </c>
      <c r="D26" s="19">
        <f>[1]янв.!D25+[1]февр.!D26+[1]март!D26+[1]апр.!D26+[1]май!D26+[1]июнь!D26</f>
        <v>0</v>
      </c>
      <c r="E26" s="19">
        <f>[1]янв.!E25+[1]февр.!E26+[1]март!E26+[1]апр.!E26+[1]май!E26+[1]июнь!E26</f>
        <v>0</v>
      </c>
      <c r="F26" s="19">
        <f>[1]янв.!F25+[1]февр.!F26+[1]март!F26+[1]апр.!F26+[1]май!F26+[1]июнь!F26</f>
        <v>0</v>
      </c>
      <c r="G26" s="19">
        <f>[1]янв.!G25+[1]февр.!G26+[1]март!G26+[1]апр.!G26+[1]май!G26+[1]июнь!G26</f>
        <v>0</v>
      </c>
      <c r="H26" s="19">
        <f>[1]янв.!H25+[1]февр.!H26+[1]март!H26+[1]апр.!H26+[1]май!H26+[1]июнь!H26</f>
        <v>0</v>
      </c>
      <c r="I26" s="19">
        <f>[1]янв.!I25+[1]февр.!I26+[1]март!I26+[1]апр.!I26+[1]май!I26+[1]июнь!I26</f>
        <v>0</v>
      </c>
      <c r="J26" s="19">
        <f>[1]янв.!J25+[1]февр.!J26+[1]март!J26+[1]апр.!J26+[1]май!J26+[1]июнь!J26</f>
        <v>0</v>
      </c>
      <c r="K26" s="19">
        <f>[1]янв.!K25+[1]февр.!K26+[1]март!K26+[1]апр.!K26+[1]май!K26+[1]июнь!K26</f>
        <v>0</v>
      </c>
      <c r="L26" s="19">
        <f>[1]янв.!L25+[1]февр.!L26+[1]март!L26+[1]апр.!L26+[1]май!L26+[1]июнь!L26</f>
        <v>0</v>
      </c>
      <c r="M26" s="19">
        <f>[1]янв.!M25+[1]февр.!M26+[1]март!M26+[1]апр.!M26+[1]май!M26+[1]июнь!M26</f>
        <v>0</v>
      </c>
      <c r="N26" s="19">
        <f>[1]янв.!N25+[1]февр.!N26+[1]март!N26+[1]апр.!N26+[1]май!N26+[1]июнь!N26</f>
        <v>0</v>
      </c>
      <c r="O26" s="19">
        <f>[1]янв.!O25+[1]февр.!O26+[1]март!O26+[1]апр.!O26+[1]май!O26+[1]июнь!O26</f>
        <v>0</v>
      </c>
      <c r="P26" s="19">
        <f>[1]янв.!P25+[1]февр.!P26+[1]март!P26+[1]апр.!P26+[1]май!P26+[1]июнь!P26</f>
        <v>0</v>
      </c>
      <c r="Q26" s="19">
        <f>[1]янв.!Q25+[1]февр.!Q26+[1]март!Q26+[1]апр.!Q26+[1]май!Q26+[1]июнь!Q26</f>
        <v>0</v>
      </c>
      <c r="R26" s="19">
        <f>[1]янв.!R25+[1]февр.!R26+[1]март!R26+[1]апр.!R26+[1]май!R26+[1]июнь!R26</f>
        <v>0</v>
      </c>
      <c r="S26" s="19">
        <f>[1]янв.!S25+[1]февр.!S26+[1]март!S26+[1]апр.!S26+[1]май!S26+[1]июнь!S26</f>
        <v>0</v>
      </c>
      <c r="T26" s="19">
        <f>[1]янв.!T25+[1]февр.!T26+[1]март!T26+[1]апр.!T26+[1]май!T26+[1]июнь!T26</f>
        <v>0</v>
      </c>
      <c r="U26" s="19">
        <f>[1]янв.!U25+[1]февр.!U26+[1]март!U26+[1]апр.!U26+[1]май!U26+[1]июнь!U26</f>
        <v>0</v>
      </c>
      <c r="V26" s="19">
        <f>[1]янв.!V25+[1]февр.!V26+[1]март!V26+[1]апр.!V26+[1]май!V26+[1]июнь!V26</f>
        <v>0</v>
      </c>
      <c r="W26" s="19">
        <f>[1]янв.!W25+[1]февр.!W26+[1]март!W26+[1]апр.!W26+[1]май!W26+[1]июнь!W26</f>
        <v>0</v>
      </c>
      <c r="X26" s="19">
        <f>[1]янв.!X25+[1]февр.!X26+[1]март!X26+[1]апр.!X26+[1]май!X26+[1]июнь!X26</f>
        <v>0</v>
      </c>
      <c r="Y26" s="19">
        <f>[1]янв.!Y25+[1]февр.!Y26+[1]март!Y26+[1]апр.!Y26+[1]май!Y26+[1]июнь!Y26</f>
        <v>0</v>
      </c>
      <c r="Z26" s="19">
        <f>[1]янв.!Z25+[1]февр.!Z26+[1]март!Z26+[1]апр.!Z26+[1]май!Z26+[1]июнь!Z26</f>
        <v>0</v>
      </c>
      <c r="AA26" s="19">
        <f>[1]янв.!AA25+[1]февр.!AA26+[1]март!AA26+[1]апр.!AA26+[1]май!AA26+[1]июнь!AA26</f>
        <v>0</v>
      </c>
      <c r="AB26" s="19">
        <f>[1]янв.!AB25+[1]февр.!AB26+[1]март!AB26+[1]апр.!AB26+[1]май!AB26+[1]июнь!AB26</f>
        <v>0</v>
      </c>
      <c r="AC26" s="19">
        <f>[1]янв.!AC25+[1]февр.!AC26+[1]март!AC26+[1]апр.!AC26+[1]май!AC26+[1]июнь!AC26</f>
        <v>0</v>
      </c>
      <c r="AD26" s="19">
        <f>[1]янв.!AD25+[1]февр.!AD26+[1]март!AD26+[1]апр.!AD26+[1]май!AD26+[1]июнь!AD26</f>
        <v>0</v>
      </c>
      <c r="AE26" s="19">
        <f>[1]янв.!AE25+[1]февр.!AE26+[1]март!AE26+[1]апр.!AE26+[1]май!AE26+[1]июнь!AE26</f>
        <v>0</v>
      </c>
      <c r="AF26" s="19">
        <f>[1]янв.!AF25+[1]февр.!AF26+[1]март!AF26+[1]апр.!AF26+[1]май!AF26+[1]июнь!AF26</f>
        <v>0</v>
      </c>
      <c r="AG26" s="19">
        <f>[1]янв.!AG25+[1]февр.!AG26+[1]март!AG26+[1]апр.!AG26+[1]май!AG26+[1]июнь!AG26</f>
        <v>0</v>
      </c>
      <c r="AH26" s="19">
        <f>[1]янв.!AH25+[1]февр.!AH26+[1]март!AH26+[1]апр.!AH26+[1]май!AH26+[1]июнь!AH26</f>
        <v>0</v>
      </c>
      <c r="AI26" s="19">
        <f>[1]янв.!AI25+[1]февр.!AI26+[1]март!AI26+[1]апр.!AI26+[1]май!AI26+[1]июнь!AI26</f>
        <v>0</v>
      </c>
      <c r="AJ26" s="19">
        <f>[1]янв.!AJ25+[1]февр.!AJ26+[1]март!AJ26+[1]апр.!AJ26+[1]май!AJ26+[1]июнь!AJ26</f>
        <v>0</v>
      </c>
      <c r="AK26" s="18">
        <f>[1]янв.!AK25+[1]февр.!AK26+[1]март!AK26+[1]апр.!AK26+[1]май!AK26+[1]июнь!AK26</f>
        <v>2</v>
      </c>
      <c r="AL26" s="19">
        <f>[1]янв.!AL25+[1]февр.!AL26+[1]март!AL26+[1]апр.!AL26+[1]май!AL26+[1]июнь!AL26</f>
        <v>1.706</v>
      </c>
      <c r="AM26" s="19">
        <f>[1]янв.!AM25+[1]февр.!AM26+[1]март!AM26+[1]апр.!AM26+[1]май!AM26+[1]июнь!AM26</f>
        <v>2</v>
      </c>
      <c r="AN26" s="19">
        <f>[1]янв.!AN25+[1]февр.!AN26+[1]март!AN26+[1]апр.!AN26+[1]май!AN26+[1]июнь!AN26</f>
        <v>1.635</v>
      </c>
      <c r="AO26" s="19">
        <f>[1]янв.!AO25+[1]февр.!AO26+[1]март!AO26+[1]апр.!AO26+[1]май!AO26+[1]июнь!AO26</f>
        <v>1</v>
      </c>
      <c r="AP26" s="19">
        <f>[1]янв.!AP25+[1]февр.!AP26+[1]март!AP26+[1]апр.!AP26+[1]май!AP26+[1]июнь!AP26</f>
        <v>3.714</v>
      </c>
      <c r="AQ26" s="19">
        <f>[1]янв.!AQ25+[1]февр.!AQ26+[1]март!AQ26+[1]апр.!AQ26+[1]май!AQ26+[1]июнь!AQ26</f>
        <v>15</v>
      </c>
      <c r="AR26" s="19">
        <f>[1]янв.!AR25+[1]февр.!AR26+[1]март!AR26+[1]апр.!AR26+[1]май!AR26+[1]июнь!AR26</f>
        <v>4.8360000000000003</v>
      </c>
      <c r="AS26" s="19">
        <f>[1]янв.!AS25+[1]февр.!AS26+[1]март!AS26+[1]апр.!AS26+[1]май!AS26+[1]июнь!AS26</f>
        <v>0</v>
      </c>
      <c r="AT26" s="19">
        <f>[1]янв.!AT25+[1]февр.!AT26+[1]март!AT26+[1]апр.!AT26+[1]май!AT26+[1]июнь!AT26</f>
        <v>0</v>
      </c>
      <c r="AU26" s="19">
        <f>[1]янв.!AU25+[1]февр.!AU26+[1]март!AU26+[1]апр.!AU26+[1]май!AU26+[1]июнь!AU26</f>
        <v>0</v>
      </c>
      <c r="AV26" s="19">
        <f>[1]янв.!AV25+[1]февр.!AV26+[1]март!AV26+[1]апр.!AV26+[1]май!AV26+[1]июнь!AV26</f>
        <v>0</v>
      </c>
      <c r="AW26" s="19">
        <f>[1]янв.!AW25+[1]февр.!AW26+[1]март!AW26+[1]апр.!AW26+[1]май!AW26+[1]июнь!AW26</f>
        <v>0</v>
      </c>
      <c r="AX26" s="19">
        <f>[1]янв.!AX25+[1]февр.!AX26+[1]март!AX26+[1]апр.!AX26+[1]май!AX26+[1]июнь!AX26</f>
        <v>0</v>
      </c>
      <c r="AY26" s="19">
        <f>[1]янв.!AY25+[1]февр.!AY26+[1]март!AY26+[1]апр.!AY26+[1]май!AY26+[1]июнь!AY26</f>
        <v>0</v>
      </c>
      <c r="AZ26" s="19">
        <f>[1]янв.!AZ25+[1]февр.!AZ26+[1]март!AZ26+[1]апр.!AZ26+[1]май!AZ26+[1]июнь!AZ26</f>
        <v>0</v>
      </c>
      <c r="BA26" s="19">
        <f>[1]янв.!BA25+[1]февр.!BA26+[1]март!BA26+[1]апр.!BA26+[1]май!BA26+[1]июнь!BA26</f>
        <v>0</v>
      </c>
      <c r="BB26" s="19">
        <f>[1]янв.!BB25+[1]февр.!BB26+[1]март!BB26+[1]апр.!BB26+[1]май!BB26+[1]июнь!BB26</f>
        <v>0</v>
      </c>
      <c r="BC26" s="19">
        <f>[1]янв.!BC25+[1]февр.!BC26+[1]март!BC26+[1]апр.!BC26+[1]май!BC26+[1]июнь!BC26</f>
        <v>0</v>
      </c>
      <c r="BD26" s="19">
        <f>[1]янв.!BD25+[1]февр.!BD26+[1]март!BD26+[1]апр.!BD26+[1]май!BD26+[1]июнь!BD26</f>
        <v>0</v>
      </c>
      <c r="BE26" s="19">
        <f>[1]янв.!BE25+[1]февр.!BE26+[1]март!BE26+[1]апр.!BE26+[1]май!BE26+[1]июнь!BE26</f>
        <v>0</v>
      </c>
      <c r="BF26" s="20">
        <f t="shared" si="0"/>
        <v>11.891</v>
      </c>
      <c r="BG26" s="20">
        <v>195.834</v>
      </c>
      <c r="BH26" s="21">
        <f t="shared" si="1"/>
        <v>6.0719793294320699</v>
      </c>
      <c r="BI26" s="21" t="s">
        <v>78</v>
      </c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23"/>
      <c r="BW26" s="16"/>
      <c r="BX26" s="16"/>
      <c r="BY26" s="24"/>
      <c r="BZ26" s="23"/>
    </row>
    <row r="27" spans="1:79" s="25" customFormat="1" ht="19.5" customHeight="1">
      <c r="A27" s="16">
        <v>23</v>
      </c>
      <c r="B27" s="17" t="s">
        <v>79</v>
      </c>
      <c r="C27" s="19">
        <f>[1]янв.!C26+[1]февр.!C27+[1]март!C27+[1]апр.!C27+[1]май!C27+[1]июнь!C27</f>
        <v>0</v>
      </c>
      <c r="D27" s="19">
        <f>[1]янв.!D26+[1]февр.!D27+[1]март!D27+[1]апр.!D27+[1]май!D27+[1]июнь!D27</f>
        <v>0</v>
      </c>
      <c r="E27" s="19">
        <f>[1]янв.!E26+[1]февр.!E27+[1]март!E27+[1]апр.!E27+[1]май!E27+[1]июнь!E27</f>
        <v>0</v>
      </c>
      <c r="F27" s="19">
        <f>[1]янв.!F26+[1]февр.!F27+[1]март!F27+[1]апр.!F27+[1]май!F27+[1]июнь!F27</f>
        <v>0</v>
      </c>
      <c r="G27" s="19">
        <f>[1]янв.!G26+[1]февр.!G27+[1]март!G27+[1]апр.!G27+[1]май!G27+[1]июнь!G27</f>
        <v>0</v>
      </c>
      <c r="H27" s="19">
        <f>[1]янв.!H26+[1]февр.!H27+[1]март!H27+[1]апр.!H27+[1]май!H27+[1]июнь!H27</f>
        <v>0</v>
      </c>
      <c r="I27" s="19">
        <f>[1]янв.!I26+[1]февр.!I27+[1]март!I27+[1]апр.!I27+[1]май!I27+[1]июнь!I27</f>
        <v>0</v>
      </c>
      <c r="J27" s="19">
        <f>[1]янв.!J26+[1]февр.!J27+[1]март!J27+[1]апр.!J27+[1]май!J27+[1]июнь!J27</f>
        <v>0</v>
      </c>
      <c r="K27" s="19">
        <f>[1]янв.!K26+[1]февр.!K27+[1]март!K27+[1]апр.!K27+[1]май!K27+[1]июнь!K27</f>
        <v>0</v>
      </c>
      <c r="L27" s="19">
        <f>[1]янв.!L26+[1]февр.!L27+[1]март!L27+[1]апр.!L27+[1]май!L27+[1]июнь!L27</f>
        <v>0</v>
      </c>
      <c r="M27" s="19">
        <f>[1]янв.!M26+[1]февр.!M27+[1]март!M27+[1]апр.!M27+[1]май!M27+[1]июнь!M27</f>
        <v>0</v>
      </c>
      <c r="N27" s="19">
        <f>[1]янв.!N26+[1]февр.!N27+[1]март!N27+[1]апр.!N27+[1]май!N27+[1]июнь!N27</f>
        <v>0</v>
      </c>
      <c r="O27" s="19">
        <f>[1]янв.!O26+[1]февр.!O27+[1]март!O27+[1]апр.!O27+[1]май!O27+[1]июнь!O27</f>
        <v>0</v>
      </c>
      <c r="P27" s="19">
        <f>[1]янв.!P26+[1]февр.!P27+[1]март!P27+[1]апр.!P27+[1]май!P27+[1]июнь!P27</f>
        <v>0</v>
      </c>
      <c r="Q27" s="19">
        <f>[1]янв.!Q26+[1]февр.!Q27+[1]март!Q27+[1]апр.!Q27+[1]май!Q27+[1]июнь!Q27</f>
        <v>0</v>
      </c>
      <c r="R27" s="19">
        <f>[1]янв.!R26+[1]февр.!R27+[1]март!R27+[1]апр.!R27+[1]май!R27+[1]июнь!R27</f>
        <v>0</v>
      </c>
      <c r="S27" s="19">
        <f>[1]янв.!S26+[1]февр.!S27+[1]март!S27+[1]апр.!S27+[1]май!S27+[1]июнь!S27</f>
        <v>0</v>
      </c>
      <c r="T27" s="19">
        <f>[1]янв.!T26+[1]февр.!T27+[1]март!T27+[1]апр.!T27+[1]май!T27+[1]июнь!T27</f>
        <v>0</v>
      </c>
      <c r="U27" s="19">
        <f>[1]янв.!U26+[1]февр.!U27+[1]март!U27+[1]апр.!U27+[1]май!U27+[1]июнь!U27</f>
        <v>0</v>
      </c>
      <c r="V27" s="19">
        <f>[1]янв.!V26+[1]февр.!V27+[1]март!V27+[1]апр.!V27+[1]май!V27+[1]июнь!V27</f>
        <v>0</v>
      </c>
      <c r="W27" s="19">
        <f>[1]янв.!W26+[1]февр.!W27+[1]март!W27+[1]апр.!W27+[1]май!W27+[1]июнь!W27</f>
        <v>0</v>
      </c>
      <c r="X27" s="19">
        <f>[1]янв.!X26+[1]февр.!X27+[1]март!X27+[1]апр.!X27+[1]май!X27+[1]июнь!X27</f>
        <v>0</v>
      </c>
      <c r="Y27" s="19">
        <f>[1]янв.!Y26+[1]февр.!Y27+[1]март!Y27+[1]апр.!Y27+[1]май!Y27+[1]июнь!Y27</f>
        <v>0</v>
      </c>
      <c r="Z27" s="19">
        <f>[1]янв.!Z26+[1]февр.!Z27+[1]март!Z27+[1]апр.!Z27+[1]май!Z27+[1]июнь!Z27</f>
        <v>0</v>
      </c>
      <c r="AA27" s="19">
        <f>[1]янв.!AA26+[1]февр.!AA27+[1]март!AA27+[1]апр.!AA27+[1]май!AA27+[1]июнь!AA27</f>
        <v>0</v>
      </c>
      <c r="AB27" s="19">
        <f>[1]янв.!AB26+[1]февр.!AB27+[1]март!AB27+[1]апр.!AB27+[1]май!AB27+[1]июнь!AB27</f>
        <v>252.28</v>
      </c>
      <c r="AC27" s="19">
        <f>[1]янв.!AC26+[1]февр.!AC27+[1]март!AC27+[1]апр.!AC27+[1]май!AC27+[1]июнь!AC27</f>
        <v>0</v>
      </c>
      <c r="AD27" s="19">
        <f>[1]янв.!AD26+[1]февр.!AD27+[1]март!AD27+[1]апр.!AD27+[1]май!AD27+[1]июнь!AD27</f>
        <v>0</v>
      </c>
      <c r="AE27" s="19">
        <f>[1]янв.!AE26+[1]февр.!AE27+[1]март!AE27+[1]апр.!AE27+[1]май!AE27+[1]июнь!AE27</f>
        <v>0</v>
      </c>
      <c r="AF27" s="19">
        <f>[1]янв.!AF26+[1]февр.!AF27+[1]март!AF27+[1]апр.!AF27+[1]май!AF27+[1]июнь!AF27</f>
        <v>0</v>
      </c>
      <c r="AG27" s="19">
        <f>[1]янв.!AG26+[1]февр.!AG27+[1]март!AG27+[1]апр.!AG27+[1]май!AG27+[1]июнь!AG27</f>
        <v>0</v>
      </c>
      <c r="AH27" s="19">
        <f>[1]янв.!AH26+[1]февр.!AH27+[1]март!AH27+[1]апр.!AH27+[1]май!AH27+[1]июнь!AH27</f>
        <v>0</v>
      </c>
      <c r="AI27" s="19">
        <f>[1]янв.!AI26+[1]февр.!AI27+[1]март!AI27+[1]апр.!AI27+[1]май!AI27+[1]июнь!AI27</f>
        <v>0</v>
      </c>
      <c r="AJ27" s="19">
        <f>[1]янв.!AJ26+[1]февр.!AJ27+[1]март!AJ27+[1]апр.!AJ27+[1]май!AJ27+[1]июнь!AJ27</f>
        <v>0</v>
      </c>
      <c r="AK27" s="18">
        <f>[1]янв.!AK26+[1]февр.!AK27+[1]март!AK27+[1]апр.!AK27+[1]май!AK27+[1]июнь!AK27</f>
        <v>0</v>
      </c>
      <c r="AL27" s="19">
        <f>[1]янв.!AL26+[1]февр.!AL27+[1]март!AL27+[1]апр.!AL27+[1]май!AL27+[1]июнь!AL27</f>
        <v>0</v>
      </c>
      <c r="AM27" s="19">
        <f>[1]янв.!AM26+[1]февр.!AM27+[1]март!AM27+[1]апр.!AM27+[1]май!AM27+[1]июнь!AM27</f>
        <v>0</v>
      </c>
      <c r="AN27" s="19">
        <f>[1]янв.!AN26+[1]февр.!AN27+[1]март!AN27+[1]апр.!AN27+[1]май!AN27+[1]июнь!AN27</f>
        <v>0</v>
      </c>
      <c r="AO27" s="19">
        <f>[1]янв.!AO26+[1]февр.!AO27+[1]март!AO27+[1]апр.!AO27+[1]май!AO27+[1]июнь!AO27</f>
        <v>0</v>
      </c>
      <c r="AP27" s="19">
        <f>[1]янв.!AP26+[1]февр.!AP27+[1]март!AP27+[1]апр.!AP27+[1]май!AP27+[1]июнь!AP27</f>
        <v>0</v>
      </c>
      <c r="AQ27" s="19">
        <f>[1]янв.!AQ26+[1]февр.!AQ27+[1]март!AQ27+[1]апр.!AQ27+[1]май!AQ27+[1]июнь!AQ27</f>
        <v>4</v>
      </c>
      <c r="AR27" s="19">
        <f>[1]янв.!AR26+[1]февр.!AR27+[1]март!AR27+[1]апр.!AR27+[1]май!AR27+[1]июнь!AR27</f>
        <v>1.196</v>
      </c>
      <c r="AS27" s="19">
        <f>[1]янв.!AS26+[1]февр.!AS27+[1]март!AS27+[1]апр.!AS27+[1]май!AS27+[1]июнь!AS27</f>
        <v>0</v>
      </c>
      <c r="AT27" s="19">
        <f>[1]янв.!AT26+[1]февр.!AT27+[1]март!AT27+[1]апр.!AT27+[1]май!AT27+[1]июнь!AT27</f>
        <v>0</v>
      </c>
      <c r="AU27" s="19">
        <f>[1]янв.!AU26+[1]февр.!AU27+[1]март!AU27+[1]апр.!AU27+[1]май!AU27+[1]июнь!AU27</f>
        <v>10</v>
      </c>
      <c r="AV27" s="19">
        <f>[1]янв.!AV26+[1]февр.!AV27+[1]март!AV27+[1]апр.!AV27+[1]май!AV27+[1]июнь!AV27</f>
        <v>1.1479999999999999</v>
      </c>
      <c r="AW27" s="19">
        <f>[1]янв.!AW26+[1]февр.!AW27+[1]март!AW27+[1]апр.!AW27+[1]май!AW27+[1]июнь!AW27</f>
        <v>0</v>
      </c>
      <c r="AX27" s="19">
        <f>[1]янв.!AX26+[1]февр.!AX27+[1]март!AX27+[1]апр.!AX27+[1]май!AX27+[1]июнь!AX27</f>
        <v>0</v>
      </c>
      <c r="AY27" s="19">
        <f>[1]янв.!AY26+[1]февр.!AY27+[1]март!AY27+[1]апр.!AY27+[1]май!AY27+[1]июнь!AY27</f>
        <v>0</v>
      </c>
      <c r="AZ27" s="19">
        <f>[1]янв.!AZ26+[1]февр.!AZ27+[1]март!AZ27+[1]апр.!AZ27+[1]май!AZ27+[1]июнь!AZ27</f>
        <v>0</v>
      </c>
      <c r="BA27" s="19">
        <f>[1]янв.!BA26+[1]февр.!BA27+[1]март!BA27+[1]апр.!BA27+[1]май!BA27+[1]июнь!BA27</f>
        <v>0</v>
      </c>
      <c r="BB27" s="19">
        <f>[1]янв.!BB26+[1]февр.!BB27+[1]март!BB27+[1]апр.!BB27+[1]май!BB27+[1]июнь!BB27</f>
        <v>0</v>
      </c>
      <c r="BC27" s="19">
        <f>[1]янв.!BC26+[1]февр.!BC27+[1]март!BC27+[1]апр.!BC27+[1]май!BC27+[1]июнь!BC27</f>
        <v>0</v>
      </c>
      <c r="BD27" s="19">
        <f>[1]янв.!BD26+[1]февр.!BD27+[1]март!BD27+[1]апр.!BD27+[1]май!BD27+[1]июнь!BD27</f>
        <v>0</v>
      </c>
      <c r="BE27" s="19">
        <f>[1]янв.!BE26+[1]февр.!BE27+[1]март!BE27+[1]апр.!BE27+[1]май!BE27+[1]июнь!BE27</f>
        <v>0</v>
      </c>
      <c r="BF27" s="20">
        <f t="shared" si="0"/>
        <v>254.624</v>
      </c>
      <c r="BG27" s="20">
        <v>273.94499999999999</v>
      </c>
      <c r="BH27" s="21">
        <f t="shared" si="1"/>
        <v>92.947124422785592</v>
      </c>
      <c r="BI27" s="21" t="s">
        <v>80</v>
      </c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23"/>
      <c r="BW27" s="16"/>
      <c r="BX27" s="16"/>
      <c r="BY27" s="24"/>
      <c r="BZ27" s="23"/>
    </row>
    <row r="28" spans="1:79" s="25" customFormat="1" ht="19.5" customHeight="1">
      <c r="A28" s="16">
        <v>24</v>
      </c>
      <c r="B28" s="17" t="s">
        <v>81</v>
      </c>
      <c r="C28" s="19">
        <f>[1]янв.!C27+[1]февр.!C28+[1]март!C28+[1]апр.!C28+[1]май!C28+[1]июнь!C28</f>
        <v>0</v>
      </c>
      <c r="D28" s="19">
        <f>[1]янв.!D27+[1]февр.!D28+[1]март!D28+[1]апр.!D28+[1]май!D28+[1]июнь!D28</f>
        <v>0</v>
      </c>
      <c r="E28" s="19">
        <f>[1]янв.!E27+[1]февр.!E28+[1]март!E28+[1]апр.!E28+[1]май!E28+[1]июнь!E28</f>
        <v>0</v>
      </c>
      <c r="F28" s="19">
        <f>[1]янв.!F27+[1]февр.!F28+[1]март!F28+[1]апр.!F28+[1]май!F28+[1]июнь!F28</f>
        <v>0</v>
      </c>
      <c r="G28" s="19">
        <f>[1]янв.!G27+[1]февр.!G28+[1]март!G28+[1]апр.!G28+[1]май!G28+[1]июнь!G28</f>
        <v>0</v>
      </c>
      <c r="H28" s="19">
        <f>[1]янв.!H27+[1]февр.!H28+[1]март!H28+[1]апр.!H28+[1]май!H28+[1]июнь!H28</f>
        <v>0</v>
      </c>
      <c r="I28" s="19">
        <f>[1]янв.!I27+[1]февр.!I28+[1]март!I28+[1]апр.!I28+[1]май!I28+[1]июнь!I28</f>
        <v>0</v>
      </c>
      <c r="J28" s="19">
        <f>[1]янв.!J27+[1]февр.!J28+[1]март!J28+[1]апр.!J28+[1]май!J28+[1]июнь!J28</f>
        <v>0</v>
      </c>
      <c r="K28" s="19">
        <f>[1]янв.!K27+[1]февр.!K28+[1]март!K28+[1]апр.!K28+[1]май!K28+[1]июнь!K28</f>
        <v>0</v>
      </c>
      <c r="L28" s="19">
        <f>[1]янв.!L27+[1]февр.!L28+[1]март!L28+[1]апр.!L28+[1]май!L28+[1]июнь!L28</f>
        <v>0</v>
      </c>
      <c r="M28" s="19">
        <f>[1]янв.!M27+[1]февр.!M28+[1]март!M28+[1]апр.!M28+[1]май!M28+[1]июнь!M28</f>
        <v>0</v>
      </c>
      <c r="N28" s="19">
        <f>[1]янв.!N27+[1]февр.!N28+[1]март!N28+[1]апр.!N28+[1]май!N28+[1]июнь!N28</f>
        <v>0</v>
      </c>
      <c r="O28" s="19">
        <f>[1]янв.!O27+[1]февр.!O28+[1]март!O28+[1]апр.!O28+[1]май!O28+[1]июнь!O28</f>
        <v>0</v>
      </c>
      <c r="P28" s="19">
        <f>[1]янв.!P27+[1]февр.!P28+[1]март!P28+[1]апр.!P28+[1]май!P28+[1]июнь!P28</f>
        <v>0</v>
      </c>
      <c r="Q28" s="19">
        <f>[1]янв.!Q27+[1]февр.!Q28+[1]март!Q28+[1]апр.!Q28+[1]май!Q28+[1]июнь!Q28</f>
        <v>0</v>
      </c>
      <c r="R28" s="19">
        <f>[1]янв.!R27+[1]февр.!R28+[1]март!R28+[1]апр.!R28+[1]май!R28+[1]июнь!R28</f>
        <v>0</v>
      </c>
      <c r="S28" s="19">
        <f>[1]янв.!S27+[1]февр.!S28+[1]март!S28+[1]апр.!S28+[1]май!S28+[1]июнь!S28</f>
        <v>0</v>
      </c>
      <c r="T28" s="19">
        <f>[1]янв.!T27+[1]февр.!T28+[1]март!T28+[1]апр.!T28+[1]май!T28+[1]июнь!T28</f>
        <v>0</v>
      </c>
      <c r="U28" s="19">
        <f>[1]янв.!U27+[1]февр.!U28+[1]март!U28+[1]апр.!U28+[1]май!U28+[1]июнь!U28</f>
        <v>0</v>
      </c>
      <c r="V28" s="19">
        <f>[1]янв.!V27+[1]февр.!V28+[1]март!V28+[1]апр.!V28+[1]май!V28+[1]июнь!V28</f>
        <v>0</v>
      </c>
      <c r="W28" s="19">
        <f>[1]янв.!W27+[1]февр.!W28+[1]март!W28+[1]апр.!W28+[1]май!W28+[1]июнь!W28</f>
        <v>0</v>
      </c>
      <c r="X28" s="19">
        <f>[1]янв.!X27+[1]февр.!X28+[1]март!X28+[1]апр.!X28+[1]май!X28+[1]июнь!X28</f>
        <v>0</v>
      </c>
      <c r="Y28" s="19">
        <f>[1]янв.!Y27+[1]февр.!Y28+[1]март!Y28+[1]апр.!Y28+[1]май!Y28+[1]июнь!Y28</f>
        <v>0</v>
      </c>
      <c r="Z28" s="19">
        <f>[1]янв.!Z27+[1]февр.!Z28+[1]март!Z28+[1]апр.!Z28+[1]май!Z28+[1]июнь!Z28</f>
        <v>0</v>
      </c>
      <c r="AA28" s="19">
        <f>[1]янв.!AA27+[1]февр.!AA28+[1]март!AA28+[1]апр.!AA28+[1]май!AA28+[1]июнь!AA28</f>
        <v>0</v>
      </c>
      <c r="AB28" s="19">
        <f>[1]янв.!AB27+[1]февр.!AB28+[1]март!AB28+[1]апр.!AB28+[1]май!AB28+[1]июнь!AB28</f>
        <v>0</v>
      </c>
      <c r="AC28" s="19">
        <f>[1]янв.!AC27+[1]февр.!AC28+[1]март!AC28+[1]апр.!AC28+[1]май!AC28+[1]июнь!AC28</f>
        <v>0</v>
      </c>
      <c r="AD28" s="19">
        <f>[1]янв.!AD27+[1]февр.!AD28+[1]март!AD28+[1]апр.!AD28+[1]май!AD28+[1]июнь!AD28</f>
        <v>0</v>
      </c>
      <c r="AE28" s="19">
        <f>[1]янв.!AE27+[1]февр.!AE28+[1]март!AE28+[1]апр.!AE28+[1]май!AE28+[1]июнь!AE28</f>
        <v>0</v>
      </c>
      <c r="AF28" s="19">
        <f>[1]янв.!AF27+[1]февр.!AF28+[1]март!AF28+[1]апр.!AF28+[1]май!AF28+[1]июнь!AF28</f>
        <v>0</v>
      </c>
      <c r="AG28" s="19">
        <f>[1]янв.!AG27+[1]февр.!AG28+[1]март!AG28+[1]апр.!AG28+[1]май!AG28+[1]июнь!AG28</f>
        <v>0</v>
      </c>
      <c r="AH28" s="19">
        <f>[1]янв.!AH27+[1]февр.!AH28+[1]март!AH28+[1]апр.!AH28+[1]май!AH28+[1]июнь!AH28</f>
        <v>0</v>
      </c>
      <c r="AI28" s="19">
        <f>[1]янв.!AI27+[1]февр.!AI28+[1]март!AI28+[1]апр.!AI28+[1]май!AI28+[1]июнь!AI28</f>
        <v>0</v>
      </c>
      <c r="AJ28" s="19">
        <f>[1]янв.!AJ27+[1]февр.!AJ28+[1]март!AJ28+[1]апр.!AJ28+[1]май!AJ28+[1]июнь!AJ28</f>
        <v>0</v>
      </c>
      <c r="AK28" s="18">
        <f>[1]янв.!AK27+[1]февр.!AK28+[1]март!AK28+[1]апр.!AK28+[1]май!AK28+[1]июнь!AK28</f>
        <v>0</v>
      </c>
      <c r="AL28" s="19">
        <f>[1]янв.!AL27+[1]февр.!AL28+[1]март!AL28+[1]апр.!AL28+[1]май!AL28+[1]июнь!AL28</f>
        <v>0</v>
      </c>
      <c r="AM28" s="19">
        <f>[1]янв.!AM27+[1]февр.!AM28+[1]март!AM28+[1]апр.!AM28+[1]май!AM28+[1]июнь!AM28</f>
        <v>0</v>
      </c>
      <c r="AN28" s="19">
        <f>[1]янв.!AN27+[1]февр.!AN28+[1]март!AN28+[1]апр.!AN28+[1]май!AN28+[1]июнь!AN28</f>
        <v>0</v>
      </c>
      <c r="AO28" s="19">
        <f>[1]янв.!AO27+[1]февр.!AO28+[1]март!AO28+[1]апр.!AO28+[1]май!AO28+[1]июнь!AO28</f>
        <v>0</v>
      </c>
      <c r="AP28" s="19">
        <f>[1]янв.!AP27+[1]февр.!AP28+[1]март!AP28+[1]апр.!AP28+[1]май!AP28+[1]июнь!AP28</f>
        <v>0</v>
      </c>
      <c r="AQ28" s="19">
        <f>[1]янв.!AQ27+[1]февр.!AQ28+[1]март!AQ28+[1]апр.!AQ28+[1]май!AQ28+[1]июнь!AQ28</f>
        <v>11</v>
      </c>
      <c r="AR28" s="19">
        <f>[1]янв.!AR27+[1]февр.!AR28+[1]март!AR28+[1]апр.!AR28+[1]май!AR28+[1]июнь!AR28</f>
        <v>4.3049999999999997</v>
      </c>
      <c r="AS28" s="19">
        <f>[1]янв.!AS27+[1]февр.!AS28+[1]март!AS28+[1]апр.!AS28+[1]май!AS28+[1]июнь!AS28</f>
        <v>0</v>
      </c>
      <c r="AT28" s="19">
        <f>[1]янв.!AT27+[1]февр.!AT28+[1]март!AT28+[1]апр.!AT28+[1]май!AT28+[1]июнь!AT28</f>
        <v>0</v>
      </c>
      <c r="AU28" s="19">
        <f>[1]янв.!AU27+[1]февр.!AU28+[1]март!AU28+[1]апр.!AU28+[1]май!AU28+[1]июнь!AU28</f>
        <v>0</v>
      </c>
      <c r="AV28" s="19">
        <f>[1]янв.!AV27+[1]февр.!AV28+[1]март!AV28+[1]апр.!AV28+[1]май!AV28+[1]июнь!AV28</f>
        <v>0</v>
      </c>
      <c r="AW28" s="19">
        <f>[1]янв.!AW27+[1]февр.!AW28+[1]март!AW28+[1]апр.!AW28+[1]май!AW28+[1]июнь!AW28</f>
        <v>1</v>
      </c>
      <c r="AX28" s="19">
        <f>[1]янв.!AX27+[1]февр.!AX28+[1]март!AX28+[1]апр.!AX28+[1]май!AX28+[1]июнь!AX28</f>
        <v>0.498</v>
      </c>
      <c r="AY28" s="19">
        <f>[1]янв.!AY27+[1]февр.!AY28+[1]март!AY28+[1]апр.!AY28+[1]май!AY28+[1]июнь!AY28</f>
        <v>0</v>
      </c>
      <c r="AZ28" s="19">
        <f>[1]янв.!AZ27+[1]февр.!AZ28+[1]март!AZ28+[1]апр.!AZ28+[1]май!AZ28+[1]июнь!AZ28</f>
        <v>0</v>
      </c>
      <c r="BA28" s="19">
        <f>[1]янв.!BA27+[1]февр.!BA28+[1]март!BA28+[1]апр.!BA28+[1]май!BA28+[1]июнь!BA28</f>
        <v>0</v>
      </c>
      <c r="BB28" s="19">
        <f>[1]янв.!BB27+[1]февр.!BB28+[1]март!BB28+[1]апр.!BB28+[1]май!BB28+[1]июнь!BB28</f>
        <v>0</v>
      </c>
      <c r="BC28" s="19">
        <f>[1]янв.!BC27+[1]февр.!BC28+[1]март!BC28+[1]апр.!BC28+[1]май!BC28+[1]июнь!BC28</f>
        <v>0</v>
      </c>
      <c r="BD28" s="19">
        <f>[1]янв.!BD27+[1]февр.!BD28+[1]март!BD28+[1]апр.!BD28+[1]май!BD28+[1]июнь!BD28</f>
        <v>0</v>
      </c>
      <c r="BE28" s="19">
        <f>[1]янв.!BE27+[1]февр.!BE28+[1]март!BE28+[1]апр.!BE28+[1]май!BE28+[1]июнь!BE28</f>
        <v>0</v>
      </c>
      <c r="BF28" s="20">
        <f t="shared" si="0"/>
        <v>4.8029999999999999</v>
      </c>
      <c r="BG28" s="20">
        <v>275.822</v>
      </c>
      <c r="BH28" s="21">
        <f t="shared" si="1"/>
        <v>1.7413404296974138</v>
      </c>
      <c r="BI28" s="22">
        <v>120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23"/>
      <c r="BW28" s="16"/>
      <c r="BX28" s="16"/>
      <c r="BY28" s="24"/>
      <c r="BZ28" s="23"/>
    </row>
    <row r="29" spans="1:79" s="25" customFormat="1" ht="19.5" customHeight="1">
      <c r="A29" s="16">
        <v>25</v>
      </c>
      <c r="B29" s="17" t="s">
        <v>82</v>
      </c>
      <c r="C29" s="19">
        <f>[1]янв.!C28+[1]февр.!C29+[1]март!C29+[1]апр.!C29+[1]май!C29+[1]июнь!C29</f>
        <v>0</v>
      </c>
      <c r="D29" s="19">
        <f>[1]янв.!D28+[1]февр.!D29+[1]март!D29+[1]апр.!D29+[1]май!D29+[1]июнь!D29</f>
        <v>0</v>
      </c>
      <c r="E29" s="19">
        <f>[1]янв.!E28+[1]февр.!E29+[1]март!E29+[1]апр.!E29+[1]май!E29+[1]июнь!E29</f>
        <v>0</v>
      </c>
      <c r="F29" s="19">
        <f>[1]янв.!F28+[1]февр.!F29+[1]март!F29+[1]апр.!F29+[1]май!F29+[1]июнь!F29</f>
        <v>0</v>
      </c>
      <c r="G29" s="19">
        <f>[1]янв.!G28+[1]февр.!G29+[1]март!G29+[1]апр.!G29+[1]май!G29+[1]июнь!G29</f>
        <v>0</v>
      </c>
      <c r="H29" s="19">
        <f>[1]янв.!H28+[1]февр.!H29+[1]март!H29+[1]апр.!H29+[1]май!H29+[1]июнь!H29</f>
        <v>0</v>
      </c>
      <c r="I29" s="19">
        <f>[1]янв.!I28+[1]февр.!I29+[1]март!I29+[1]апр.!I29+[1]май!I29+[1]июнь!I29</f>
        <v>0</v>
      </c>
      <c r="J29" s="19">
        <f>[1]янв.!J28+[1]февр.!J29+[1]март!J29+[1]апр.!J29+[1]май!J29+[1]июнь!J29</f>
        <v>0</v>
      </c>
      <c r="K29" s="19">
        <f>[1]янв.!K28+[1]февр.!K29+[1]март!K29+[1]апр.!K29+[1]май!K29+[1]июнь!K29</f>
        <v>0</v>
      </c>
      <c r="L29" s="19">
        <f>[1]янв.!L28+[1]февр.!L29+[1]март!L29+[1]апр.!L29+[1]май!L29+[1]июнь!L29</f>
        <v>0</v>
      </c>
      <c r="M29" s="19">
        <f>[1]янв.!M28+[1]февр.!M29+[1]март!M29+[1]апр.!M29+[1]май!M29+[1]июнь!M29</f>
        <v>0</v>
      </c>
      <c r="N29" s="19">
        <f>[1]янв.!N28+[1]февр.!N29+[1]март!N29+[1]апр.!N29+[1]май!N29+[1]июнь!N29</f>
        <v>0</v>
      </c>
      <c r="O29" s="19">
        <f>[1]янв.!O28+[1]февр.!O29+[1]март!O29+[1]апр.!O29+[1]май!O29+[1]июнь!O29</f>
        <v>0</v>
      </c>
      <c r="P29" s="19">
        <f>[1]янв.!P28+[1]февр.!P29+[1]март!P29+[1]апр.!P29+[1]май!P29+[1]июнь!P29</f>
        <v>0</v>
      </c>
      <c r="Q29" s="19">
        <f>[1]янв.!Q28+[1]февр.!Q29+[1]март!Q29+[1]апр.!Q29+[1]май!Q29+[1]июнь!Q29</f>
        <v>0</v>
      </c>
      <c r="R29" s="19">
        <f>[1]янв.!R28+[1]февр.!R29+[1]март!R29+[1]апр.!R29+[1]май!R29+[1]июнь!R29</f>
        <v>0</v>
      </c>
      <c r="S29" s="19">
        <f>[1]янв.!S28+[1]февр.!S29+[1]март!S29+[1]апр.!S29+[1]май!S29+[1]июнь!S29</f>
        <v>0</v>
      </c>
      <c r="T29" s="19">
        <f>[1]янв.!T28+[1]февр.!T29+[1]март!T29+[1]апр.!T29+[1]май!T29+[1]июнь!T29</f>
        <v>0</v>
      </c>
      <c r="U29" s="19">
        <f>[1]янв.!U28+[1]февр.!U29+[1]март!U29+[1]апр.!U29+[1]май!U29+[1]июнь!U29</f>
        <v>0</v>
      </c>
      <c r="V29" s="19">
        <f>[1]янв.!V28+[1]февр.!V29+[1]март!V29+[1]апр.!V29+[1]май!V29+[1]июнь!V29</f>
        <v>0</v>
      </c>
      <c r="W29" s="19">
        <f>[1]янв.!W28+[1]февр.!W29+[1]март!W29+[1]апр.!W29+[1]май!W29+[1]июнь!W29</f>
        <v>0</v>
      </c>
      <c r="X29" s="19">
        <f>[1]янв.!X28+[1]февр.!X29+[1]март!X29+[1]апр.!X29+[1]май!X29+[1]июнь!X29</f>
        <v>0</v>
      </c>
      <c r="Y29" s="19">
        <f>[1]янв.!Y28+[1]февр.!Y29+[1]март!Y29+[1]апр.!Y29+[1]май!Y29+[1]июнь!Y29</f>
        <v>0</v>
      </c>
      <c r="Z29" s="19">
        <f>[1]янв.!Z28+[1]февр.!Z29+[1]март!Z29+[1]апр.!Z29+[1]май!Z29+[1]июнь!Z29</f>
        <v>0</v>
      </c>
      <c r="AA29" s="19">
        <f>[1]янв.!AA28+[1]февр.!AA29+[1]март!AA29+[1]апр.!AA29+[1]май!AA29+[1]июнь!AA29</f>
        <v>0</v>
      </c>
      <c r="AB29" s="19">
        <f>[1]янв.!AB28+[1]февр.!AB29+[1]март!AB29+[1]апр.!AB29+[1]май!AB29+[1]июнь!AB29</f>
        <v>0</v>
      </c>
      <c r="AC29" s="19">
        <f>[1]янв.!AC28+[1]февр.!AC29+[1]март!AC29+[1]апр.!AC29+[1]май!AC29+[1]июнь!AC29</f>
        <v>0</v>
      </c>
      <c r="AD29" s="19">
        <f>[1]янв.!AD28+[1]февр.!AD29+[1]март!AD29+[1]апр.!AD29+[1]май!AD29+[1]июнь!AD29</f>
        <v>0</v>
      </c>
      <c r="AE29" s="19">
        <f>[1]янв.!AE28+[1]февр.!AE29+[1]март!AE29+[1]апр.!AE29+[1]май!AE29+[1]июнь!AE29</f>
        <v>0</v>
      </c>
      <c r="AF29" s="19">
        <f>[1]янв.!AF28+[1]февр.!AF29+[1]март!AF29+[1]апр.!AF29+[1]май!AF29+[1]июнь!AF29</f>
        <v>0</v>
      </c>
      <c r="AG29" s="19">
        <f>[1]янв.!AG28+[1]февр.!AG29+[1]март!AG29+[1]апр.!AG29+[1]май!AG29+[1]июнь!AG29</f>
        <v>6</v>
      </c>
      <c r="AH29" s="19">
        <f>[1]янв.!AH28+[1]февр.!AH29+[1]март!AH29+[1]апр.!AH29+[1]май!AH29+[1]июнь!AH29</f>
        <v>3.4950000000000001</v>
      </c>
      <c r="AI29" s="19">
        <f>[1]янв.!AI28+[1]февр.!AI29+[1]март!AI29+[1]апр.!AI29+[1]май!AI29+[1]июнь!AI29</f>
        <v>0</v>
      </c>
      <c r="AJ29" s="19">
        <f>[1]янв.!AJ28+[1]февр.!AJ29+[1]март!AJ29+[1]апр.!AJ29+[1]май!AJ29+[1]июнь!AJ29</f>
        <v>0</v>
      </c>
      <c r="AK29" s="18">
        <f>[1]янв.!AK28+[1]февр.!AK29+[1]март!AK29+[1]апр.!AK29+[1]май!AK29+[1]июнь!AK29</f>
        <v>0.3</v>
      </c>
      <c r="AL29" s="19">
        <f>[1]янв.!AL28+[1]февр.!AL29+[1]март!AL29+[1]апр.!AL29+[1]май!AL29+[1]июнь!AL29</f>
        <v>0.157</v>
      </c>
      <c r="AM29" s="19">
        <f>[1]янв.!AM28+[1]февр.!AM29+[1]март!AM29+[1]апр.!AM29+[1]май!AM29+[1]июнь!AM29</f>
        <v>0</v>
      </c>
      <c r="AN29" s="19">
        <f>[1]янв.!AN28+[1]февр.!AN29+[1]март!AN29+[1]апр.!AN29+[1]май!AN29+[1]июнь!AN29</f>
        <v>0</v>
      </c>
      <c r="AO29" s="19">
        <f>[1]янв.!AO28+[1]февр.!AO29+[1]март!AO29+[1]апр.!AO29+[1]май!AO29+[1]июнь!AO29</f>
        <v>0</v>
      </c>
      <c r="AP29" s="19">
        <f>[1]янв.!AP28+[1]февр.!AP29+[1]март!AP29+[1]апр.!AP29+[1]май!AP29+[1]июнь!AP29</f>
        <v>0</v>
      </c>
      <c r="AQ29" s="19">
        <f>[1]янв.!AQ28+[1]февр.!AQ29+[1]март!AQ29+[1]апр.!AQ29+[1]май!AQ29+[1]июнь!AQ29</f>
        <v>3</v>
      </c>
      <c r="AR29" s="19">
        <f>[1]янв.!AR28+[1]февр.!AR29+[1]март!AR29+[1]апр.!AR29+[1]май!AR29+[1]июнь!AR29</f>
        <v>0.437</v>
      </c>
      <c r="AS29" s="19">
        <f>[1]янв.!AS28+[1]февр.!AS29+[1]март!AS29+[1]апр.!AS29+[1]май!AS29+[1]июнь!AS29</f>
        <v>0</v>
      </c>
      <c r="AT29" s="19">
        <f>[1]янв.!AT28+[1]февр.!AT29+[1]март!AT29+[1]апр.!AT29+[1]май!AT29+[1]июнь!AT29</f>
        <v>0</v>
      </c>
      <c r="AU29" s="19">
        <f>[1]янв.!AU28+[1]февр.!AU29+[1]март!AU29+[1]апр.!AU29+[1]май!AU29+[1]июнь!AU29</f>
        <v>0</v>
      </c>
      <c r="AV29" s="19">
        <f>[1]янв.!AV28+[1]февр.!AV29+[1]март!AV29+[1]апр.!AV29+[1]май!AV29+[1]июнь!AV29</f>
        <v>0</v>
      </c>
      <c r="AW29" s="19">
        <f>[1]янв.!AW28+[1]февр.!AW29+[1]март!AW29+[1]апр.!AW29+[1]май!AW29+[1]июнь!AW29</f>
        <v>0</v>
      </c>
      <c r="AX29" s="19">
        <f>[1]янв.!AX28+[1]февр.!AX29+[1]март!AX29+[1]апр.!AX29+[1]май!AX29+[1]июнь!AX29</f>
        <v>0</v>
      </c>
      <c r="AY29" s="19">
        <f>[1]янв.!AY28+[1]февр.!AY29+[1]март!AY29+[1]апр.!AY29+[1]май!AY29+[1]июнь!AY29</f>
        <v>0</v>
      </c>
      <c r="AZ29" s="19">
        <f>[1]янв.!AZ28+[1]февр.!AZ29+[1]март!AZ29+[1]апр.!AZ29+[1]май!AZ29+[1]июнь!AZ29</f>
        <v>0</v>
      </c>
      <c r="BA29" s="19">
        <f>[1]янв.!BA28+[1]февр.!BA29+[1]март!BA29+[1]апр.!BA29+[1]май!BA29+[1]июнь!BA29</f>
        <v>0</v>
      </c>
      <c r="BB29" s="19">
        <f>[1]янв.!BB28+[1]февр.!BB29+[1]март!BB29+[1]апр.!BB29+[1]май!BB29+[1]июнь!BB29</f>
        <v>0</v>
      </c>
      <c r="BC29" s="19">
        <f>[1]янв.!BC28+[1]февр.!BC29+[1]март!BC29+[1]апр.!BC29+[1]май!BC29+[1]июнь!BC29</f>
        <v>0</v>
      </c>
      <c r="BD29" s="19">
        <f>[1]янв.!BD28+[1]февр.!BD29+[1]март!BD29+[1]апр.!BD29+[1]май!BD29+[1]июнь!BD29</f>
        <v>0</v>
      </c>
      <c r="BE29" s="19">
        <f>[1]янв.!BE28+[1]февр.!BE29+[1]март!BE29+[1]апр.!BE29+[1]май!BE29+[1]июнь!BE29</f>
        <v>0</v>
      </c>
      <c r="BF29" s="20">
        <f t="shared" si="0"/>
        <v>4.0890000000000004</v>
      </c>
      <c r="BG29" s="20">
        <v>307.49</v>
      </c>
      <c r="BH29" s="21">
        <f t="shared" si="1"/>
        <v>1.3297993430680672</v>
      </c>
      <c r="BI29" s="22">
        <v>122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23"/>
      <c r="BW29" s="16"/>
      <c r="BX29" s="16"/>
      <c r="BY29" s="24"/>
      <c r="BZ29" s="23"/>
    </row>
    <row r="30" spans="1:79" s="25" customFormat="1" ht="21.75" customHeight="1">
      <c r="A30" s="16">
        <v>26</v>
      </c>
      <c r="B30" s="17" t="s">
        <v>83</v>
      </c>
      <c r="C30" s="19">
        <f>[1]янв.!C29+[1]февр.!C30+[1]март!C30+[1]апр.!C30+[1]май!C30+[1]июнь!C30</f>
        <v>0</v>
      </c>
      <c r="D30" s="19">
        <f>[1]янв.!D29+[1]февр.!D30+[1]март!D30+[1]апр.!D30+[1]май!D30+[1]июнь!D30</f>
        <v>0</v>
      </c>
      <c r="E30" s="19">
        <f>[1]янв.!E29+[1]февр.!E30+[1]март!E30+[1]апр.!E30+[1]май!E30+[1]июнь!E30</f>
        <v>12</v>
      </c>
      <c r="F30" s="19">
        <f>[1]янв.!F29+[1]февр.!F30+[1]март!F30+[1]апр.!F30+[1]май!F30+[1]июнь!F30</f>
        <v>6.0609999999999999</v>
      </c>
      <c r="G30" s="19">
        <f>[1]янв.!G29+[1]февр.!G30+[1]март!G30+[1]апр.!G30+[1]май!G30+[1]июнь!G30</f>
        <v>0</v>
      </c>
      <c r="H30" s="19">
        <f>[1]янв.!H29+[1]февр.!H30+[1]март!H30+[1]апр.!H30+[1]май!H30+[1]июнь!H30</f>
        <v>0</v>
      </c>
      <c r="I30" s="19">
        <f>[1]янв.!I29+[1]февр.!I30+[1]март!I30+[1]апр.!I30+[1]май!I30+[1]июнь!I30</f>
        <v>0</v>
      </c>
      <c r="J30" s="19">
        <f>[1]янв.!J29+[1]февр.!J30+[1]март!J30+[1]апр.!J30+[1]май!J30+[1]июнь!J30</f>
        <v>0</v>
      </c>
      <c r="K30" s="19">
        <f>[1]янв.!K29+[1]февр.!K30+[1]март!K30+[1]апр.!K30+[1]май!K30+[1]июнь!K30</f>
        <v>0</v>
      </c>
      <c r="L30" s="19">
        <f>[1]янв.!L29+[1]февр.!L30+[1]март!L30+[1]апр.!L30+[1]май!L30+[1]июнь!L30</f>
        <v>0</v>
      </c>
      <c r="M30" s="19">
        <f>[1]янв.!M29+[1]февр.!M30+[1]март!M30+[1]апр.!M30+[1]май!M30+[1]июнь!M30</f>
        <v>0</v>
      </c>
      <c r="N30" s="19">
        <f>[1]янв.!N29+[1]февр.!N30+[1]март!N30+[1]апр.!N30+[1]май!N30+[1]июнь!N30</f>
        <v>0</v>
      </c>
      <c r="O30" s="19">
        <f>[1]янв.!O29+[1]февр.!O30+[1]март!O30+[1]апр.!O30+[1]май!O30+[1]июнь!O30</f>
        <v>0</v>
      </c>
      <c r="P30" s="19">
        <f>[1]янв.!P29+[1]февр.!P30+[1]март!P30+[1]апр.!P30+[1]май!P30+[1]июнь!P30</f>
        <v>0</v>
      </c>
      <c r="Q30" s="19">
        <f>[1]янв.!Q29+[1]февр.!Q30+[1]март!Q30+[1]апр.!Q30+[1]май!Q30+[1]июнь!Q30</f>
        <v>0</v>
      </c>
      <c r="R30" s="19">
        <f>[1]янв.!R29+[1]февр.!R30+[1]март!R30+[1]апр.!R30+[1]май!R30+[1]июнь!R30</f>
        <v>0</v>
      </c>
      <c r="S30" s="19">
        <f>[1]янв.!S29+[1]февр.!S30+[1]март!S30+[1]апр.!S30+[1]май!S30+[1]июнь!S30</f>
        <v>0</v>
      </c>
      <c r="T30" s="19">
        <f>[1]янв.!T29+[1]февр.!T30+[1]март!T30+[1]апр.!T30+[1]май!T30+[1]июнь!T30</f>
        <v>0</v>
      </c>
      <c r="U30" s="19">
        <f>[1]янв.!U29+[1]февр.!U30+[1]март!U30+[1]апр.!U30+[1]май!U30+[1]июнь!U30</f>
        <v>0</v>
      </c>
      <c r="V30" s="19">
        <f>[1]янв.!V29+[1]февр.!V30+[1]март!V30+[1]апр.!V30+[1]май!V30+[1]июнь!V30</f>
        <v>0</v>
      </c>
      <c r="W30" s="19">
        <f>[1]янв.!W29+[1]февр.!W30+[1]март!W30+[1]апр.!W30+[1]май!W30+[1]июнь!W30</f>
        <v>2</v>
      </c>
      <c r="X30" s="19">
        <f>[1]янв.!X29+[1]февр.!X30+[1]март!X30+[1]апр.!X30+[1]май!X30+[1]июнь!X30</f>
        <v>2.7370000000000001</v>
      </c>
      <c r="Y30" s="19">
        <f>[1]янв.!Y29+[1]февр.!Y30+[1]март!Y30+[1]апр.!Y30+[1]май!Y30+[1]июнь!Y30</f>
        <v>0</v>
      </c>
      <c r="Z30" s="19">
        <f>[1]янв.!Z29+[1]февр.!Z30+[1]март!Z30+[1]апр.!Z30+[1]май!Z30+[1]июнь!Z30</f>
        <v>0</v>
      </c>
      <c r="AA30" s="19">
        <f>[1]янв.!AA29+[1]февр.!AA30+[1]март!AA30+[1]апр.!AA30+[1]май!AA30+[1]июнь!AA30</f>
        <v>11</v>
      </c>
      <c r="AB30" s="19">
        <f>[1]янв.!AB29+[1]февр.!AB30+[1]март!AB30+[1]апр.!AB30+[1]май!AB30+[1]июнь!AB30</f>
        <v>3.18</v>
      </c>
      <c r="AC30" s="19">
        <f>[1]янв.!AC29+[1]февр.!AC30+[1]март!AC30+[1]апр.!AC30+[1]май!AC30+[1]июнь!AC30</f>
        <v>0</v>
      </c>
      <c r="AD30" s="19">
        <f>[1]янв.!AD29+[1]февр.!AD30+[1]март!AD30+[1]апр.!AD30+[1]май!AD30+[1]июнь!AD30</f>
        <v>0</v>
      </c>
      <c r="AE30" s="19">
        <f>[1]янв.!AE29+[1]февр.!AE30+[1]март!AE30+[1]апр.!AE30+[1]май!AE30+[1]июнь!AE30</f>
        <v>0</v>
      </c>
      <c r="AF30" s="19">
        <f>[1]янв.!AF29+[1]февр.!AF30+[1]март!AF30+[1]апр.!AF30+[1]май!AF30+[1]июнь!AF30</f>
        <v>0</v>
      </c>
      <c r="AG30" s="19">
        <f>[1]янв.!AG29+[1]февр.!AG30+[1]март!AG30+[1]апр.!AG30+[1]май!AG30+[1]июнь!AG30</f>
        <v>2</v>
      </c>
      <c r="AH30" s="19">
        <f>[1]янв.!AH29+[1]февр.!AH30+[1]март!AH30+[1]апр.!AH30+[1]май!AH30+[1]июнь!AH30</f>
        <v>0.82199999999999995</v>
      </c>
      <c r="AI30" s="19">
        <f>[1]янв.!AI29+[1]февр.!AI30+[1]март!AI30+[1]апр.!AI30+[1]май!AI30+[1]июнь!AI30</f>
        <v>0</v>
      </c>
      <c r="AJ30" s="19">
        <f>[1]янв.!AJ29+[1]февр.!AJ30+[1]март!AJ30+[1]апр.!AJ30+[1]май!AJ30+[1]июнь!AJ30</f>
        <v>0</v>
      </c>
      <c r="AK30" s="18">
        <f>[1]янв.!AK29+[1]февр.!AK30+[1]март!AK30+[1]апр.!AK30+[1]май!AK30+[1]июнь!AK30</f>
        <v>0</v>
      </c>
      <c r="AL30" s="19">
        <f>[1]янв.!AL29+[1]февр.!AL30+[1]март!AL30+[1]апр.!AL30+[1]май!AL30+[1]июнь!AL30</f>
        <v>0</v>
      </c>
      <c r="AM30" s="19">
        <f>[1]янв.!AM29+[1]февр.!AM30+[1]март!AM30+[1]апр.!AM30+[1]май!AM30+[1]июнь!AM30</f>
        <v>0</v>
      </c>
      <c r="AN30" s="19">
        <f>[1]янв.!AN29+[1]февр.!AN30+[1]март!AN30+[1]апр.!AN30+[1]май!AN30+[1]июнь!AN30</f>
        <v>0</v>
      </c>
      <c r="AO30" s="19">
        <f>[1]янв.!AO29+[1]февр.!AO30+[1]март!AO30+[1]апр.!AO30+[1]май!AO30+[1]июнь!AO30</f>
        <v>6</v>
      </c>
      <c r="AP30" s="19">
        <f>[1]янв.!AP29+[1]февр.!AP30+[1]март!AP30+[1]апр.!AP30+[1]май!AP30+[1]июнь!AP30</f>
        <v>21.4</v>
      </c>
      <c r="AQ30" s="19">
        <f>[1]янв.!AQ29+[1]февр.!AQ30+[1]март!AQ30+[1]апр.!AQ30+[1]май!AQ30+[1]июнь!AQ30</f>
        <v>34</v>
      </c>
      <c r="AR30" s="19">
        <f>[1]янв.!AR29+[1]февр.!AR30+[1]март!AR30+[1]апр.!AR30+[1]май!AR30+[1]июнь!AR30</f>
        <v>7.1539999999999999</v>
      </c>
      <c r="AS30" s="19">
        <f>[1]янв.!AS29+[1]февр.!AS30+[1]март!AS30+[1]апр.!AS30+[1]май!AS30+[1]июнь!AS30</f>
        <v>0</v>
      </c>
      <c r="AT30" s="19">
        <f>[1]янв.!AT29+[1]февр.!AT30+[1]март!AT30+[1]апр.!AT30+[1]май!AT30+[1]июнь!AT30</f>
        <v>0</v>
      </c>
      <c r="AU30" s="19">
        <f>[1]янв.!AU29+[1]февр.!AU30+[1]март!AU30+[1]апр.!AU30+[1]май!AU30+[1]июнь!AU30</f>
        <v>26.8</v>
      </c>
      <c r="AV30" s="19">
        <f>[1]янв.!AV29+[1]февр.!AV30+[1]март!AV30+[1]апр.!AV30+[1]май!AV30+[1]июнь!AV30</f>
        <v>2.512</v>
      </c>
      <c r="AW30" s="19">
        <f>[1]янв.!AW29+[1]февр.!AW30+[1]март!AW30+[1]апр.!AW30+[1]май!AW30+[1]июнь!AW30</f>
        <v>6</v>
      </c>
      <c r="AX30" s="19">
        <f>[1]янв.!AX29+[1]февр.!AX30+[1]март!AX30+[1]апр.!AX30+[1]май!AX30+[1]июнь!AX30</f>
        <v>35.010999999999996</v>
      </c>
      <c r="AY30" s="19">
        <f>[1]янв.!AY29+[1]февр.!AY30+[1]март!AY30+[1]апр.!AY30+[1]май!AY30+[1]июнь!AY30</f>
        <v>0</v>
      </c>
      <c r="AZ30" s="19">
        <f>[1]янв.!AZ29+[1]февр.!AZ30+[1]март!AZ30+[1]апр.!AZ30+[1]май!AZ30+[1]июнь!AZ30</f>
        <v>0</v>
      </c>
      <c r="BA30" s="19">
        <f>[1]янв.!BA29+[1]февр.!BA30+[1]март!BA30+[1]апр.!BA30+[1]май!BA30+[1]июнь!BA30</f>
        <v>0</v>
      </c>
      <c r="BB30" s="19">
        <f>[1]янв.!BB29+[1]февр.!BB30+[1]март!BB30+[1]апр.!BB30+[1]май!BB30+[1]июнь!BB30</f>
        <v>0</v>
      </c>
      <c r="BC30" s="19">
        <f>[1]янв.!BC29+[1]февр.!BC30+[1]март!BC30+[1]апр.!BC30+[1]май!BC30+[1]июнь!BC30</f>
        <v>0</v>
      </c>
      <c r="BD30" s="19">
        <f>[1]янв.!BD29+[1]февр.!BD30+[1]март!BD30+[1]апр.!BD30+[1]май!BD30+[1]июнь!BD30</f>
        <v>0</v>
      </c>
      <c r="BE30" s="19">
        <f>[1]янв.!BE29+[1]февр.!BE30+[1]март!BE30+[1]апр.!BE30+[1]май!BE30+[1]июнь!BE30</f>
        <v>0</v>
      </c>
      <c r="BF30" s="20">
        <f t="shared" si="0"/>
        <v>78.876999999999995</v>
      </c>
      <c r="BG30" s="20">
        <v>710.41200000000003</v>
      </c>
      <c r="BH30" s="21">
        <f t="shared" si="1"/>
        <v>11.102993755736106</v>
      </c>
      <c r="BI30" s="22">
        <v>124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23"/>
      <c r="BW30" s="16"/>
      <c r="BX30" s="16"/>
      <c r="BY30" s="24"/>
      <c r="BZ30" s="23"/>
    </row>
    <row r="31" spans="1:79" s="36" customFormat="1" ht="19.5" customHeight="1" thickBot="1">
      <c r="A31" s="26"/>
      <c r="B31" s="27" t="s">
        <v>84</v>
      </c>
      <c r="C31" s="28">
        <f>[1]янв.!C30+[1]февр.!C31+[1]март!C31+[1]апр.!C31+[1]май!C31+[1]июнь!C31</f>
        <v>0</v>
      </c>
      <c r="D31" s="28">
        <f>[1]янв.!D30+[1]февр.!D31+[1]март!D31+[1]апр.!D31+[1]май!D31+[1]июнь!D31</f>
        <v>0</v>
      </c>
      <c r="E31" s="28">
        <f>[1]янв.!E30+[1]февр.!E31+[1]март!E31+[1]апр.!E31+[1]май!E31+[1]июнь!E31</f>
        <v>0</v>
      </c>
      <c r="F31" s="28">
        <f>[1]янв.!F30+[1]февр.!F31+[1]март!F31+[1]апр.!F31+[1]май!F31+[1]июнь!F31</f>
        <v>0</v>
      </c>
      <c r="G31" s="28">
        <f>[1]янв.!G30+[1]февр.!G31+[1]март!G31+[1]апр.!G31+[1]май!G31+[1]июнь!G31</f>
        <v>0</v>
      </c>
      <c r="H31" s="28">
        <f>[1]янв.!H30+[1]февр.!H31+[1]март!H31+[1]апр.!H31+[1]май!H31+[1]июнь!H31</f>
        <v>0</v>
      </c>
      <c r="I31" s="28">
        <f>[1]янв.!I30+[1]февр.!I31+[1]март!I31+[1]апр.!I31+[1]май!I31+[1]июнь!I31</f>
        <v>0</v>
      </c>
      <c r="J31" s="28">
        <f>[1]янв.!J30+[1]февр.!J31+[1]март!J31+[1]апр.!J31+[1]май!J31+[1]июнь!J31</f>
        <v>0</v>
      </c>
      <c r="K31" s="28">
        <f>[1]янв.!K30+[1]февр.!K31+[1]март!K31+[1]апр.!K31+[1]май!K31+[1]июнь!K31</f>
        <v>0</v>
      </c>
      <c r="L31" s="28">
        <f>[1]янв.!L30+[1]февр.!L31+[1]март!L31+[1]апр.!L31+[1]май!L31+[1]июнь!L31</f>
        <v>0</v>
      </c>
      <c r="M31" s="28">
        <f>[1]янв.!M30+[1]февр.!M31+[1]март!M31+[1]апр.!M31+[1]май!M31+[1]июнь!M31</f>
        <v>0</v>
      </c>
      <c r="N31" s="28">
        <f>[1]янв.!N30+[1]февр.!N31+[1]март!N31+[1]апр.!N31+[1]май!N31+[1]июнь!N31</f>
        <v>0</v>
      </c>
      <c r="O31" s="28">
        <f>[1]янв.!O30+[1]февр.!O31+[1]март!O31+[1]апр.!O31+[1]май!O31+[1]июнь!O31</f>
        <v>0</v>
      </c>
      <c r="P31" s="28">
        <f>[1]янв.!P30+[1]февр.!P31+[1]март!P31+[1]апр.!P31+[1]май!P31+[1]июнь!P31</f>
        <v>0</v>
      </c>
      <c r="Q31" s="28">
        <f>[1]янв.!Q30+[1]февр.!Q31+[1]март!Q31+[1]апр.!Q31+[1]май!Q31+[1]июнь!Q31</f>
        <v>0</v>
      </c>
      <c r="R31" s="28">
        <f>[1]янв.!R30+[1]февр.!R31+[1]март!R31+[1]апр.!R31+[1]май!R31+[1]июнь!R31</f>
        <v>0</v>
      </c>
      <c r="S31" s="28">
        <f>[1]янв.!S30+[1]февр.!S31+[1]март!S31+[1]апр.!S31+[1]май!S31+[1]июнь!S31</f>
        <v>0</v>
      </c>
      <c r="T31" s="28">
        <f>[1]янв.!T30+[1]февр.!T31+[1]март!T31+[1]апр.!T31+[1]май!T31+[1]июнь!T31</f>
        <v>0</v>
      </c>
      <c r="U31" s="28">
        <f>[1]янв.!U30+[1]февр.!U31+[1]март!U31+[1]апр.!U31+[1]май!U31+[1]июнь!U31</f>
        <v>0</v>
      </c>
      <c r="V31" s="28">
        <f>[1]янв.!V30+[1]февр.!V31+[1]март!V31+[1]апр.!V31+[1]май!V31+[1]июнь!V31</f>
        <v>0</v>
      </c>
      <c r="W31" s="28">
        <f>[1]янв.!W30+[1]февр.!W31+[1]март!W31+[1]апр.!W31+[1]май!W31+[1]июнь!W31</f>
        <v>0</v>
      </c>
      <c r="X31" s="28">
        <f>[1]янв.!X30+[1]февр.!X31+[1]март!X31+[1]апр.!X31+[1]май!X31+[1]июнь!X31</f>
        <v>0</v>
      </c>
      <c r="Y31" s="28">
        <f>[1]янв.!Y30+[1]февр.!Y31+[1]март!Y31+[1]апр.!Y31+[1]май!Y31+[1]июнь!Y31</f>
        <v>0</v>
      </c>
      <c r="Z31" s="28">
        <f>[1]янв.!Z30+[1]февр.!Z31+[1]март!Z31+[1]апр.!Z31+[1]май!Z31+[1]июнь!Z31</f>
        <v>0</v>
      </c>
      <c r="AA31" s="28">
        <f>[1]янв.!AA30+[1]февр.!AA31+[1]март!AA31+[1]апр.!AA31+[1]май!AA31+[1]июнь!AA31</f>
        <v>0</v>
      </c>
      <c r="AB31" s="28">
        <f>[1]янв.!AB30+[1]февр.!AB31+[1]март!AB31+[1]апр.!AB31+[1]май!AB31+[1]июнь!AB31</f>
        <v>0</v>
      </c>
      <c r="AC31" s="28">
        <f>[1]янв.!AC30+[1]февр.!AC31+[1]март!AC31+[1]апр.!AC31+[1]май!AC31+[1]июнь!AC31</f>
        <v>0</v>
      </c>
      <c r="AD31" s="28">
        <f>[1]янв.!AD30+[1]февр.!AD31+[1]март!AD31+[1]апр.!AD31+[1]май!AD31+[1]июнь!AD31</f>
        <v>0</v>
      </c>
      <c r="AE31" s="28">
        <f>[1]янв.!AE30+[1]февр.!AE31+[1]март!AE31+[1]апр.!AE31+[1]май!AE31+[1]июнь!AE31</f>
        <v>0</v>
      </c>
      <c r="AF31" s="28">
        <f>[1]янв.!AF30+[1]февр.!AF31+[1]март!AF31+[1]апр.!AF31+[1]май!AF31+[1]июнь!AF31</f>
        <v>0</v>
      </c>
      <c r="AG31" s="28">
        <f>[1]янв.!AG30+[1]февр.!AG31+[1]март!AG31+[1]апр.!AG31+[1]май!AG31+[1]июнь!AG31</f>
        <v>0</v>
      </c>
      <c r="AH31" s="28">
        <f>[1]янв.!AH30+[1]февр.!AH31+[1]март!AH31+[1]апр.!AH31+[1]май!AH31+[1]июнь!AH31</f>
        <v>0</v>
      </c>
      <c r="AI31" s="28">
        <f>[1]янв.!AI30+[1]февр.!AI31+[1]март!AI31+[1]апр.!AI31+[1]май!AI31+[1]июнь!AI31</f>
        <v>0</v>
      </c>
      <c r="AJ31" s="28">
        <f>[1]янв.!AJ30+[1]февр.!AJ31+[1]март!AJ31+[1]апр.!AJ31+[1]май!AJ31+[1]июнь!AJ31</f>
        <v>0</v>
      </c>
      <c r="AK31" s="28">
        <f>[1]янв.!AK30+[1]февр.!AK31+[1]март!AK31+[1]апр.!AK31+[1]май!AK31+[1]июнь!AK31</f>
        <v>0</v>
      </c>
      <c r="AL31" s="29">
        <f>[1]янв.!AL30+[1]февр.!AL31+[1]март!AL31+[1]апр.!AL31+[1]май!AL31+[1]июнь!AL31</f>
        <v>0</v>
      </c>
      <c r="AM31" s="29">
        <f>[1]янв.!AM30+[1]февр.!AM31+[1]март!AM31+[1]апр.!AM31+[1]май!AM31+[1]июнь!AM31</f>
        <v>0</v>
      </c>
      <c r="AN31" s="29">
        <f>[1]янв.!AN30+[1]февр.!AN31+[1]март!AN31+[1]апр.!AN31+[1]май!AN31+[1]июнь!AN31</f>
        <v>0</v>
      </c>
      <c r="AO31" s="29">
        <f>[1]янв.!AO30+[1]февр.!AO31+[1]март!AO31+[1]апр.!AO31+[1]май!AO31+[1]июнь!AO31</f>
        <v>0</v>
      </c>
      <c r="AP31" s="29">
        <f>[1]янв.!AP30+[1]февр.!AP31+[1]март!AP31+[1]апр.!AP31+[1]май!AP31+[1]июнь!AP31</f>
        <v>0</v>
      </c>
      <c r="AQ31" s="29">
        <f>[1]янв.!AQ30+[1]февр.!AQ31+[1]март!AQ31+[1]апр.!AQ31+[1]май!AQ31+[1]июнь!AQ31</f>
        <v>0</v>
      </c>
      <c r="AR31" s="29">
        <f>[1]янв.!AR30+[1]февр.!AR31+[1]март!AR31+[1]апр.!AR31+[1]май!AR31+[1]июнь!AR31</f>
        <v>0</v>
      </c>
      <c r="AS31" s="29">
        <f>[1]янв.!AS30+[1]февр.!AS31+[1]март!AS31+[1]апр.!AS31+[1]май!AS31+[1]июнь!AS31</f>
        <v>0</v>
      </c>
      <c r="AT31" s="29">
        <f>[1]янв.!AT30+[1]февр.!AT31+[1]март!AT31+[1]апр.!AT31+[1]май!AT31+[1]июнь!AT31</f>
        <v>0</v>
      </c>
      <c r="AU31" s="29">
        <f>[1]янв.!AU30+[1]февр.!AU31+[1]март!AU31+[1]апр.!AU31+[1]май!AU31+[1]июнь!AU31</f>
        <v>0</v>
      </c>
      <c r="AV31" s="29">
        <f>[1]янв.!AV30+[1]февр.!AV31+[1]март!AV31+[1]апр.!AV31+[1]май!AV31+[1]июнь!AV31</f>
        <v>0</v>
      </c>
      <c r="AW31" s="29">
        <f>[1]янв.!AW30+[1]февр.!AW31+[1]март!AW31+[1]апр.!AW31+[1]май!AW31+[1]июнь!AW31</f>
        <v>0</v>
      </c>
      <c r="AX31" s="29">
        <f>[1]янв.!AX30+[1]февр.!AX31+[1]март!AX31+[1]апр.!AX31+[1]май!AX31+[1]июнь!AX31</f>
        <v>0</v>
      </c>
      <c r="AY31" s="29">
        <f>[1]янв.!AY30+[1]февр.!AY31+[1]март!AY31+[1]апр.!AY31+[1]май!AY31+[1]июнь!AY31</f>
        <v>0</v>
      </c>
      <c r="AZ31" s="29">
        <f>[1]янв.!AZ30+[1]февр.!AZ31+[1]март!AZ31+[1]апр.!AZ31+[1]май!AZ31+[1]июнь!AZ31</f>
        <v>0</v>
      </c>
      <c r="BA31" s="29">
        <f>[1]янв.!BA30+[1]февр.!BA31+[1]март!BA31+[1]апр.!BA31+[1]май!BA31+[1]июнь!BA31</f>
        <v>0</v>
      </c>
      <c r="BB31" s="29">
        <f>[1]янв.!BB30+[1]февр.!BB31+[1]март!BB31+[1]апр.!BB31+[1]май!BB31+[1]июнь!BB31</f>
        <v>0</v>
      </c>
      <c r="BC31" s="29">
        <f>[1]янв.!BC30+[1]февр.!BC31+[1]март!BC31+[1]апр.!BC31+[1]май!BC31+[1]июнь!BC31</f>
        <v>0</v>
      </c>
      <c r="BD31" s="29">
        <f>[1]янв.!BD30+[1]февр.!BD31+[1]март!BD31+[1]апр.!BD31+[1]май!BD31+[1]июнь!BD31</f>
        <v>0</v>
      </c>
      <c r="BE31" s="29">
        <f>[1]янв.!BE30+[1]февр.!BE31+[1]март!BE31+[1]апр.!BE31+[1]май!BE31+[1]июнь!BE31</f>
        <v>0</v>
      </c>
      <c r="BF31" s="30">
        <f>SUM(BF5:BF30)</f>
        <v>1156.049</v>
      </c>
      <c r="BG31" s="31">
        <f>SUM(BG5:BG30)</f>
        <v>6184.4570000000003</v>
      </c>
      <c r="BH31" s="21">
        <f t="shared" si="1"/>
        <v>18.692813289832884</v>
      </c>
      <c r="BI31" s="21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3"/>
      <c r="BW31" s="34"/>
      <c r="BX31" s="34"/>
      <c r="BY31" s="34"/>
      <c r="BZ31" s="60"/>
      <c r="CA31" s="35"/>
    </row>
    <row r="32" spans="1:79" s="11" customFormat="1" ht="60" customHeight="1">
      <c r="A32" s="83" t="s">
        <v>2</v>
      </c>
      <c r="B32" s="91" t="s">
        <v>1</v>
      </c>
      <c r="C32" s="88" t="s">
        <v>3</v>
      </c>
      <c r="D32" s="89"/>
      <c r="E32" s="93" t="s">
        <v>4</v>
      </c>
      <c r="F32" s="93"/>
      <c r="G32" s="85" t="s">
        <v>5</v>
      </c>
      <c r="H32" s="86"/>
      <c r="I32" s="85" t="s">
        <v>6</v>
      </c>
      <c r="J32" s="86"/>
      <c r="K32" s="85" t="s">
        <v>7</v>
      </c>
      <c r="L32" s="86"/>
      <c r="M32" s="85" t="s">
        <v>8</v>
      </c>
      <c r="N32" s="86"/>
      <c r="O32" s="85" t="s">
        <v>9</v>
      </c>
      <c r="P32" s="86"/>
      <c r="Q32" s="85" t="s">
        <v>10</v>
      </c>
      <c r="R32" s="86"/>
      <c r="S32" s="85" t="s">
        <v>11</v>
      </c>
      <c r="T32" s="86"/>
      <c r="U32" s="85" t="s">
        <v>12</v>
      </c>
      <c r="V32" s="86"/>
      <c r="W32" s="85" t="s">
        <v>13</v>
      </c>
      <c r="X32" s="86"/>
      <c r="Y32" s="85" t="s">
        <v>14</v>
      </c>
      <c r="Z32" s="86"/>
      <c r="AA32" s="85" t="s">
        <v>15</v>
      </c>
      <c r="AB32" s="86"/>
      <c r="AC32" s="85" t="s">
        <v>16</v>
      </c>
      <c r="AD32" s="86"/>
      <c r="AE32" s="85" t="s">
        <v>189</v>
      </c>
      <c r="AF32" s="86"/>
      <c r="AG32" s="85" t="s">
        <v>17</v>
      </c>
      <c r="AH32" s="86"/>
      <c r="AI32" s="85" t="s">
        <v>18</v>
      </c>
      <c r="AJ32" s="86"/>
      <c r="AK32" s="85" t="s">
        <v>19</v>
      </c>
      <c r="AL32" s="86"/>
      <c r="AM32" s="85" t="s">
        <v>20</v>
      </c>
      <c r="AN32" s="86"/>
      <c r="AO32" s="85" t="s">
        <v>21</v>
      </c>
      <c r="AP32" s="90"/>
      <c r="AQ32" s="87" t="s">
        <v>22</v>
      </c>
      <c r="AR32" s="87"/>
      <c r="AS32" s="88" t="s">
        <v>23</v>
      </c>
      <c r="AT32" s="89"/>
      <c r="AU32" s="88" t="s">
        <v>24</v>
      </c>
      <c r="AV32" s="89"/>
      <c r="AW32" s="88" t="s">
        <v>25</v>
      </c>
      <c r="AX32" s="89"/>
      <c r="AY32" s="88" t="s">
        <v>26</v>
      </c>
      <c r="AZ32" s="89"/>
      <c r="BA32" s="88" t="s">
        <v>27</v>
      </c>
      <c r="BB32" s="97"/>
      <c r="BC32" s="87" t="s">
        <v>28</v>
      </c>
      <c r="BD32" s="87"/>
      <c r="BE32" s="55" t="s">
        <v>29</v>
      </c>
      <c r="BF32" s="56" t="s">
        <v>30</v>
      </c>
      <c r="BG32" s="56" t="s">
        <v>31</v>
      </c>
      <c r="BH32" s="57" t="s">
        <v>32</v>
      </c>
      <c r="BI32" s="8"/>
      <c r="BJ32" s="80" t="s">
        <v>33</v>
      </c>
      <c r="BK32" s="81"/>
      <c r="BL32" s="80" t="s">
        <v>34</v>
      </c>
      <c r="BM32" s="81"/>
      <c r="BN32" s="80" t="s">
        <v>35</v>
      </c>
      <c r="BO32" s="81"/>
      <c r="BP32" s="80" t="s">
        <v>36</v>
      </c>
      <c r="BQ32" s="81"/>
      <c r="BR32" s="80" t="s">
        <v>37</v>
      </c>
      <c r="BS32" s="81"/>
      <c r="BT32" s="80" t="s">
        <v>38</v>
      </c>
      <c r="BU32" s="81"/>
      <c r="BV32" s="9" t="s">
        <v>39</v>
      </c>
      <c r="BW32" s="80" t="s">
        <v>40</v>
      </c>
      <c r="BX32" s="81"/>
      <c r="BY32" s="10"/>
      <c r="BZ32" s="9" t="s">
        <v>41</v>
      </c>
    </row>
    <row r="33" spans="1:78" s="11" customFormat="1" ht="15.75" thickBot="1">
      <c r="A33" s="84"/>
      <c r="B33" s="92"/>
      <c r="C33" s="12" t="s">
        <v>42</v>
      </c>
      <c r="D33" s="10" t="s">
        <v>43</v>
      </c>
      <c r="E33" s="12" t="s">
        <v>44</v>
      </c>
      <c r="F33" s="10" t="s">
        <v>43</v>
      </c>
      <c r="G33" s="13" t="s">
        <v>42</v>
      </c>
      <c r="H33" s="10" t="s">
        <v>43</v>
      </c>
      <c r="I33" s="13" t="s">
        <v>42</v>
      </c>
      <c r="J33" s="10" t="s">
        <v>43</v>
      </c>
      <c r="K33" s="13" t="s">
        <v>45</v>
      </c>
      <c r="L33" s="10" t="s">
        <v>43</v>
      </c>
      <c r="M33" s="13" t="s">
        <v>46</v>
      </c>
      <c r="N33" s="10" t="s">
        <v>43</v>
      </c>
      <c r="O33" s="13" t="s">
        <v>45</v>
      </c>
      <c r="P33" s="10" t="s">
        <v>43</v>
      </c>
      <c r="Q33" s="13" t="s">
        <v>42</v>
      </c>
      <c r="R33" s="10" t="s">
        <v>47</v>
      </c>
      <c r="S33" s="13" t="s">
        <v>45</v>
      </c>
      <c r="T33" s="10" t="s">
        <v>47</v>
      </c>
      <c r="U33" s="13" t="s">
        <v>45</v>
      </c>
      <c r="V33" s="10" t="s">
        <v>47</v>
      </c>
      <c r="W33" s="13" t="s">
        <v>45</v>
      </c>
      <c r="X33" s="10" t="s">
        <v>43</v>
      </c>
      <c r="Y33" s="13" t="s">
        <v>42</v>
      </c>
      <c r="Z33" s="10" t="s">
        <v>43</v>
      </c>
      <c r="AA33" s="13" t="s">
        <v>42</v>
      </c>
      <c r="AB33" s="10" t="s">
        <v>43</v>
      </c>
      <c r="AC33" s="13" t="s">
        <v>45</v>
      </c>
      <c r="AD33" s="10" t="s">
        <v>43</v>
      </c>
      <c r="AE33" s="13" t="s">
        <v>44</v>
      </c>
      <c r="AF33" s="13" t="s">
        <v>43</v>
      </c>
      <c r="AG33" s="13" t="s">
        <v>44</v>
      </c>
      <c r="AH33" s="10" t="s">
        <v>43</v>
      </c>
      <c r="AI33" s="13" t="s">
        <v>44</v>
      </c>
      <c r="AJ33" s="10" t="s">
        <v>43</v>
      </c>
      <c r="AK33" s="13" t="s">
        <v>44</v>
      </c>
      <c r="AL33" s="10" t="s">
        <v>43</v>
      </c>
      <c r="AM33" s="13" t="s">
        <v>44</v>
      </c>
      <c r="AN33" s="10" t="s">
        <v>43</v>
      </c>
      <c r="AO33" s="13" t="s">
        <v>45</v>
      </c>
      <c r="AP33" s="10" t="s">
        <v>43</v>
      </c>
      <c r="AQ33" s="13" t="s">
        <v>45</v>
      </c>
      <c r="AR33" s="10" t="s">
        <v>43</v>
      </c>
      <c r="AS33" s="10" t="s">
        <v>45</v>
      </c>
      <c r="AT33" s="10" t="s">
        <v>43</v>
      </c>
      <c r="AU33" s="10" t="s">
        <v>44</v>
      </c>
      <c r="AV33" s="10" t="s">
        <v>43</v>
      </c>
      <c r="AW33" s="10" t="s">
        <v>45</v>
      </c>
      <c r="AX33" s="10" t="s">
        <v>43</v>
      </c>
      <c r="AY33" s="10" t="s">
        <v>45</v>
      </c>
      <c r="AZ33" s="10" t="s">
        <v>43</v>
      </c>
      <c r="BA33" s="10" t="s">
        <v>42</v>
      </c>
      <c r="BB33" s="10" t="s">
        <v>43</v>
      </c>
      <c r="BC33" s="10" t="s">
        <v>42</v>
      </c>
      <c r="BD33" s="10" t="s">
        <v>43</v>
      </c>
      <c r="BE33" s="10" t="s">
        <v>43</v>
      </c>
      <c r="BF33" s="14" t="s">
        <v>43</v>
      </c>
      <c r="BG33" s="14" t="s">
        <v>43</v>
      </c>
      <c r="BH33" s="15"/>
      <c r="BI33" s="15"/>
      <c r="BJ33" s="10" t="s">
        <v>45</v>
      </c>
      <c r="BK33" s="10" t="s">
        <v>43</v>
      </c>
      <c r="BL33" s="10" t="s">
        <v>42</v>
      </c>
      <c r="BM33" s="10" t="s">
        <v>43</v>
      </c>
      <c r="BN33" s="10" t="s">
        <v>49</v>
      </c>
      <c r="BO33" s="10" t="s">
        <v>43</v>
      </c>
      <c r="BP33" s="10" t="s">
        <v>45</v>
      </c>
      <c r="BQ33" s="10" t="s">
        <v>43</v>
      </c>
      <c r="BR33" s="10" t="s">
        <v>42</v>
      </c>
      <c r="BS33" s="10" t="s">
        <v>43</v>
      </c>
      <c r="BT33" s="10" t="s">
        <v>45</v>
      </c>
      <c r="BU33" s="10" t="s">
        <v>43</v>
      </c>
      <c r="BV33" s="10" t="s">
        <v>43</v>
      </c>
      <c r="BW33" s="10" t="s">
        <v>42</v>
      </c>
      <c r="BX33" s="10" t="s">
        <v>43</v>
      </c>
      <c r="BY33" s="10" t="s">
        <v>43</v>
      </c>
      <c r="BZ33" s="10" t="s">
        <v>47</v>
      </c>
    </row>
    <row r="34" spans="1:78" s="25" customFormat="1" ht="15.75">
      <c r="A34" s="16">
        <v>27</v>
      </c>
      <c r="B34" s="17" t="s">
        <v>85</v>
      </c>
      <c r="C34" s="19">
        <f>[1]янв.!C33+[1]февр.!C32+[1]март!C32+[1]апр.!C32+[1]май!C32+[1]июнь!C32</f>
        <v>0</v>
      </c>
      <c r="D34" s="19">
        <f>[1]янв.!D33+[1]февр.!D32+[1]март!D32+[1]апр.!D32+[1]май!D32+[1]июнь!D32</f>
        <v>0</v>
      </c>
      <c r="E34" s="19">
        <f>[1]янв.!E33+[1]февр.!E32+[1]март!E32+[1]апр.!E32+[1]май!E32+[1]июнь!E32</f>
        <v>0</v>
      </c>
      <c r="F34" s="19">
        <f>[1]янв.!F33+[1]февр.!F32+[1]март!F32+[1]апр.!F32+[1]май!F32+[1]июнь!F32</f>
        <v>0</v>
      </c>
      <c r="G34" s="19">
        <f>[1]янв.!G33+[1]февр.!G32+[1]март!G32+[1]апр.!G32+[1]май!G32+[1]июнь!G32</f>
        <v>0</v>
      </c>
      <c r="H34" s="19">
        <f>[1]янв.!H33+[1]февр.!H32+[1]март!H32+[1]апр.!H32+[1]май!H32+[1]июнь!H32</f>
        <v>0</v>
      </c>
      <c r="I34" s="19">
        <f>[1]янв.!I33+[1]февр.!I32+[1]март!I32+[1]апр.!I32+[1]май!I32+[1]июнь!I32</f>
        <v>0</v>
      </c>
      <c r="J34" s="19">
        <f>[1]янв.!J33+[1]февр.!J32+[1]март!J32+[1]апр.!J32+[1]май!J32+[1]июнь!J32</f>
        <v>0</v>
      </c>
      <c r="K34" s="19">
        <f>[1]янв.!K33+[1]февр.!K32+[1]март!K32+[1]апр.!K32+[1]май!K32+[1]июнь!K32</f>
        <v>0</v>
      </c>
      <c r="L34" s="19">
        <f>[1]янв.!L33+[1]февр.!L32+[1]март!L32+[1]апр.!L32+[1]май!L32+[1]июнь!L32</f>
        <v>0</v>
      </c>
      <c r="M34" s="19">
        <f>[1]янв.!M33+[1]февр.!M32+[1]март!M32+[1]апр.!M32+[1]май!M32+[1]июнь!M32</f>
        <v>0</v>
      </c>
      <c r="N34" s="19">
        <f>[1]янв.!N33+[1]февр.!N32+[1]март!N32+[1]апр.!N32+[1]май!N32+[1]июнь!N32</f>
        <v>0</v>
      </c>
      <c r="O34" s="19">
        <f>[1]янв.!O33+[1]февр.!O32+[1]март!O32+[1]апр.!O32+[1]май!O32+[1]июнь!O32</f>
        <v>0</v>
      </c>
      <c r="P34" s="19">
        <f>[1]янв.!P33+[1]февр.!P32+[1]март!P32+[1]апр.!P32+[1]май!P32+[1]июнь!P32</f>
        <v>0</v>
      </c>
      <c r="Q34" s="19">
        <f>[1]янв.!Q33+[1]февр.!Q32+[1]март!Q32+[1]апр.!Q32+[1]май!Q32+[1]июнь!Q32</f>
        <v>0</v>
      </c>
      <c r="R34" s="19">
        <f>[1]янв.!R33+[1]февр.!R32+[1]март!R32+[1]апр.!R32+[1]май!R32+[1]июнь!R32</f>
        <v>0</v>
      </c>
      <c r="S34" s="19">
        <f>[1]янв.!S33+[1]февр.!S32+[1]март!S32+[1]апр.!S32+[1]май!S32+[1]июнь!S32</f>
        <v>0</v>
      </c>
      <c r="T34" s="19">
        <f>[1]янв.!T33+[1]февр.!T32+[1]март!T32+[1]апр.!T32+[1]май!T32+[1]июнь!T32</f>
        <v>0</v>
      </c>
      <c r="U34" s="19">
        <f>[1]янв.!U33+[1]февр.!U32+[1]март!U32+[1]апр.!U32+[1]май!U32+[1]июнь!U32</f>
        <v>0</v>
      </c>
      <c r="V34" s="19">
        <f>[1]янв.!V33+[1]февр.!V32+[1]март!V32+[1]апр.!V32+[1]май!V32+[1]июнь!V32</f>
        <v>0</v>
      </c>
      <c r="W34" s="19">
        <f>[1]янв.!W33+[1]февр.!W32+[1]март!W32+[1]апр.!W32+[1]май!W32+[1]июнь!W32</f>
        <v>0</v>
      </c>
      <c r="X34" s="19">
        <f>[1]янв.!X33+[1]февр.!X32+[1]март!X32+[1]апр.!X32+[1]май!X32+[1]июнь!X32</f>
        <v>0</v>
      </c>
      <c r="Y34" s="19">
        <f>[1]янв.!Y33+[1]февр.!Y32+[1]март!Y32+[1]апр.!Y32+[1]май!Y32+[1]июнь!Y32</f>
        <v>0</v>
      </c>
      <c r="Z34" s="19">
        <f>[1]янв.!Z33+[1]февр.!Z32+[1]март!Z32+[1]апр.!Z32+[1]май!Z32+[1]июнь!Z32</f>
        <v>0</v>
      </c>
      <c r="AA34" s="19">
        <f>[1]янв.!AA33+[1]февр.!AA32+[1]март!AA32+[1]апр.!AA32+[1]май!AA32+[1]июнь!AA32</f>
        <v>0</v>
      </c>
      <c r="AB34" s="19">
        <f>[1]янв.!AB33+[1]февр.!AB32+[1]март!AB32+[1]апр.!AB32+[1]май!AB32+[1]июнь!AB32</f>
        <v>0</v>
      </c>
      <c r="AC34" s="19">
        <f>[1]янв.!AC33+[1]февр.!AC32+[1]март!AC32+[1]апр.!AC32+[1]май!AC32+[1]июнь!AC32</f>
        <v>0</v>
      </c>
      <c r="AD34" s="19">
        <f>[1]янв.!AD33+[1]февр.!AD32+[1]март!AD32+[1]апр.!AD32+[1]май!AD32+[1]июнь!AD32</f>
        <v>0</v>
      </c>
      <c r="AE34" s="19">
        <f>[1]янв.!AE33+[1]февр.!AE32+[1]март!AE32+[1]апр.!AE32+[1]май!AE32+[1]июнь!AE32</f>
        <v>0</v>
      </c>
      <c r="AF34" s="19">
        <f>[1]янв.!AF33+[1]февр.!AF32+[1]март!AF32+[1]апр.!AF32+[1]май!AF32+[1]июнь!AF32</f>
        <v>0</v>
      </c>
      <c r="AG34" s="19">
        <f>[1]янв.!AG33+[1]февр.!AG32+[1]март!AG32+[1]апр.!AG32+[1]май!AG32+[1]июнь!AG32</f>
        <v>12</v>
      </c>
      <c r="AH34" s="19">
        <f>[1]янв.!AH33+[1]февр.!AH32+[1]март!AH32+[1]апр.!AH32+[1]май!AH32+[1]июнь!AH32</f>
        <v>13.37</v>
      </c>
      <c r="AI34" s="19">
        <f>[1]янв.!AI33+[1]февр.!AI32+[1]март!AI32+[1]апр.!AI32+[1]май!AI32+[1]июнь!AI32</f>
        <v>0</v>
      </c>
      <c r="AJ34" s="19">
        <f>[1]янв.!AJ33+[1]февр.!AJ32+[1]март!AJ32+[1]апр.!AJ32+[1]май!AJ32+[1]июнь!AJ32</f>
        <v>0</v>
      </c>
      <c r="AK34" s="19">
        <f>[1]янв.!AK33+[1]февр.!AK32+[1]март!AK32+[1]апр.!AK32+[1]май!AK32+[1]июнь!AK32</f>
        <v>0</v>
      </c>
      <c r="AL34" s="19">
        <f>[1]янв.!AL33+[1]февр.!AL32+[1]март!AL32+[1]апр.!AL32+[1]май!AL32+[1]июнь!AL32</f>
        <v>0</v>
      </c>
      <c r="AM34" s="19">
        <f>[1]янв.!AM33+[1]февр.!AM32+[1]март!AM32+[1]апр.!AM32+[1]май!AM32+[1]июнь!AM32</f>
        <v>0</v>
      </c>
      <c r="AN34" s="19">
        <f>[1]янв.!AN33+[1]февр.!AN32+[1]март!AN32+[1]апр.!AN32+[1]май!AN32+[1]июнь!AN32</f>
        <v>0</v>
      </c>
      <c r="AO34" s="19">
        <f>[1]янв.!AO33+[1]февр.!AO32+[1]март!AO32+[1]апр.!AO32+[1]май!AO32+[1]июнь!AO32</f>
        <v>0</v>
      </c>
      <c r="AP34" s="19">
        <f>[1]янв.!AP33+[1]февр.!AP32+[1]март!AP32+[1]апр.!AP32+[1]май!AP32+[1]июнь!AP32</f>
        <v>0</v>
      </c>
      <c r="AQ34" s="19">
        <f>[1]янв.!AQ33+[1]февр.!AQ32+[1]март!AQ32+[1]апр.!AQ32+[1]май!AQ32+[1]июнь!AQ32</f>
        <v>6</v>
      </c>
      <c r="AR34" s="19">
        <f>[1]янв.!AR33+[1]февр.!AR32+[1]март!AR32+[1]апр.!AR32+[1]май!AR32+[1]июнь!AR32</f>
        <v>7.1470000000000002</v>
      </c>
      <c r="AS34" s="19">
        <f>[1]янв.!AS33+[1]февр.!AS32+[1]март!AS32+[1]апр.!AS32+[1]май!AS32+[1]июнь!AS32</f>
        <v>0</v>
      </c>
      <c r="AT34" s="19">
        <f>[1]янв.!AT33+[1]февр.!AT32+[1]март!AT32+[1]апр.!AT32+[1]май!AT32+[1]июнь!AT32</f>
        <v>0</v>
      </c>
      <c r="AU34" s="19">
        <f>[1]янв.!AU33+[1]февр.!AU32+[1]март!AU32+[1]апр.!AU32+[1]май!AU32+[1]июнь!AU32</f>
        <v>0</v>
      </c>
      <c r="AV34" s="19">
        <f>[1]янв.!AV33+[1]февр.!AV32+[1]март!AV32+[1]апр.!AV32+[1]май!AV32+[1]июнь!AV32</f>
        <v>0</v>
      </c>
      <c r="AW34" s="19">
        <f>[1]янв.!AW33+[1]февр.!AW32+[1]март!AW32+[1]апр.!AW32+[1]май!AW32+[1]июнь!AW32</f>
        <v>1</v>
      </c>
      <c r="AX34" s="19">
        <f>[1]янв.!AX33+[1]февр.!AX32+[1]март!AX32+[1]апр.!AX32+[1]май!AX32+[1]июнь!AX32</f>
        <v>4.1539999999999999</v>
      </c>
      <c r="AY34" s="19">
        <f>[1]янв.!AY33+[1]февр.!AY32+[1]март!AY32+[1]апр.!AY32+[1]май!AY32+[1]июнь!AY32</f>
        <v>0</v>
      </c>
      <c r="AZ34" s="19">
        <f>[1]янв.!AZ33+[1]февр.!AZ32+[1]март!AZ32+[1]апр.!AZ32+[1]май!AZ32+[1]июнь!AZ32</f>
        <v>0</v>
      </c>
      <c r="BA34" s="19">
        <f>[1]янв.!BA33+[1]февр.!BA32+[1]март!BA32+[1]апр.!BA32+[1]май!BA32+[1]июнь!BA32</f>
        <v>0</v>
      </c>
      <c r="BB34" s="19">
        <f>[1]янв.!BB33+[1]февр.!BB32+[1]март!BB32+[1]апр.!BB32+[1]май!BB32+[1]июнь!BB32</f>
        <v>0</v>
      </c>
      <c r="BC34" s="19">
        <f>[1]янв.!BC33+[1]февр.!BC32+[1]март!BC32+[1]апр.!BC32+[1]май!BC32+[1]июнь!BC32</f>
        <v>0</v>
      </c>
      <c r="BD34" s="19">
        <f>[1]янв.!BD33+[1]февр.!BD32+[1]март!BD32+[1]апр.!BD32+[1]май!BD32+[1]июнь!BD32</f>
        <v>0</v>
      </c>
      <c r="BE34" s="19">
        <f>[1]янв.!BE33+[1]февр.!BE32+[1]март!BE32+[1]апр.!BE32+[1]май!BE32+[1]июнь!BE32</f>
        <v>0</v>
      </c>
      <c r="BF34" s="20">
        <f t="shared" si="0"/>
        <v>24.670999999999999</v>
      </c>
      <c r="BG34" s="20">
        <v>182.56700000000001</v>
      </c>
      <c r="BH34" s="21">
        <f t="shared" si="1"/>
        <v>13.513395082353327</v>
      </c>
      <c r="BI34" s="21" t="s">
        <v>86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23"/>
      <c r="BW34" s="16"/>
      <c r="BX34" s="16"/>
      <c r="BY34" s="24"/>
      <c r="BZ34" s="23"/>
    </row>
    <row r="35" spans="1:78" s="25" customFormat="1" ht="15.75">
      <c r="A35" s="16">
        <v>28</v>
      </c>
      <c r="B35" s="17" t="s">
        <v>87</v>
      </c>
      <c r="C35" s="19">
        <f>[1]янв.!C34+[1]февр.!C33+[1]март!C33+[1]апр.!C33+[1]май!C33+[1]июнь!C33</f>
        <v>0</v>
      </c>
      <c r="D35" s="19">
        <f>[1]янв.!D34+[1]февр.!D33+[1]март!D33+[1]апр.!D33+[1]май!D33+[1]июнь!D33</f>
        <v>0</v>
      </c>
      <c r="E35" s="19">
        <f>[1]янв.!E34+[1]февр.!E33+[1]март!E33+[1]апр.!E33+[1]май!E33+[1]июнь!E33</f>
        <v>0</v>
      </c>
      <c r="F35" s="19">
        <f>[1]янв.!F34+[1]февр.!F33+[1]март!F33+[1]апр.!F33+[1]май!F33+[1]июнь!F33</f>
        <v>0</v>
      </c>
      <c r="G35" s="19">
        <f>[1]янв.!G34+[1]февр.!G33+[1]март!G33+[1]апр.!G33+[1]май!G33+[1]июнь!G33</f>
        <v>0</v>
      </c>
      <c r="H35" s="19">
        <f>[1]янв.!H34+[1]февр.!H33+[1]март!H33+[1]апр.!H33+[1]май!H33+[1]июнь!H33</f>
        <v>0</v>
      </c>
      <c r="I35" s="19">
        <f>[1]янв.!I34+[1]февр.!I33+[1]март!I33+[1]апр.!I33+[1]май!I33+[1]июнь!I33</f>
        <v>0</v>
      </c>
      <c r="J35" s="19">
        <f>[1]янв.!J34+[1]февр.!J33+[1]март!J33+[1]апр.!J33+[1]май!J33+[1]июнь!J33</f>
        <v>0</v>
      </c>
      <c r="K35" s="19">
        <f>[1]янв.!K34+[1]февр.!K33+[1]март!K33+[1]апр.!K33+[1]май!K33+[1]июнь!K33</f>
        <v>0</v>
      </c>
      <c r="L35" s="19">
        <f>[1]янв.!L34+[1]февр.!L33+[1]март!L33+[1]апр.!L33+[1]май!L33+[1]июнь!L33</f>
        <v>0</v>
      </c>
      <c r="M35" s="19">
        <f>[1]янв.!M34+[1]февр.!M33+[1]март!M33+[1]апр.!M33+[1]май!M33+[1]июнь!M33</f>
        <v>0</v>
      </c>
      <c r="N35" s="19">
        <f>[1]янв.!N34+[1]февр.!N33+[1]март!N33+[1]апр.!N33+[1]май!N33+[1]июнь!N33</f>
        <v>0</v>
      </c>
      <c r="O35" s="19">
        <f>[1]янв.!O34+[1]февр.!O33+[1]март!O33+[1]апр.!O33+[1]май!O33+[1]июнь!O33</f>
        <v>0</v>
      </c>
      <c r="P35" s="19">
        <f>[1]янв.!P34+[1]февр.!P33+[1]март!P33+[1]апр.!P33+[1]май!P33+[1]июнь!P33</f>
        <v>0</v>
      </c>
      <c r="Q35" s="19">
        <f>[1]янв.!Q34+[1]февр.!Q33+[1]март!Q33+[1]апр.!Q33+[1]май!Q33+[1]июнь!Q33</f>
        <v>0</v>
      </c>
      <c r="R35" s="19">
        <f>[1]янв.!R34+[1]февр.!R33+[1]март!R33+[1]апр.!R33+[1]май!R33+[1]июнь!R33</f>
        <v>0</v>
      </c>
      <c r="S35" s="19">
        <f>[1]янв.!S34+[1]февр.!S33+[1]март!S33+[1]апр.!S33+[1]май!S33+[1]июнь!S33</f>
        <v>0</v>
      </c>
      <c r="T35" s="19">
        <f>[1]янв.!T34+[1]февр.!T33+[1]март!T33+[1]апр.!T33+[1]май!T33+[1]июнь!T33</f>
        <v>0</v>
      </c>
      <c r="U35" s="19">
        <f>[1]янв.!U34+[1]февр.!U33+[1]март!U33+[1]апр.!U33+[1]май!U33+[1]июнь!U33</f>
        <v>0</v>
      </c>
      <c r="V35" s="19">
        <f>[1]янв.!V34+[1]февр.!V33+[1]март!V33+[1]апр.!V33+[1]май!V33+[1]июнь!V33</f>
        <v>0</v>
      </c>
      <c r="W35" s="19">
        <f>[1]янв.!W34+[1]февр.!W33+[1]март!W33+[1]апр.!W33+[1]май!W33+[1]июнь!W33</f>
        <v>0</v>
      </c>
      <c r="X35" s="19">
        <f>[1]янв.!X34+[1]февр.!X33+[1]март!X33+[1]апр.!X33+[1]май!X33+[1]июнь!X33</f>
        <v>0</v>
      </c>
      <c r="Y35" s="19">
        <f>[1]янв.!Y34+[1]февр.!Y33+[1]март!Y33+[1]апр.!Y33+[1]май!Y33+[1]июнь!Y33</f>
        <v>0</v>
      </c>
      <c r="Z35" s="19">
        <f>[1]янв.!Z34+[1]февр.!Z33+[1]март!Z33+[1]апр.!Z33+[1]май!Z33+[1]июнь!Z33</f>
        <v>0</v>
      </c>
      <c r="AA35" s="19">
        <f>[1]янв.!AA34+[1]февр.!AA33+[1]март!AA33+[1]апр.!AA33+[1]май!AA33+[1]июнь!AA33</f>
        <v>0</v>
      </c>
      <c r="AB35" s="19">
        <f>[1]янв.!AB34+[1]февр.!AB33+[1]март!AB33+[1]апр.!AB33+[1]май!AB33+[1]июнь!AB33</f>
        <v>0</v>
      </c>
      <c r="AC35" s="19">
        <f>[1]янв.!AC34+[1]февр.!AC33+[1]март!AC33+[1]апр.!AC33+[1]май!AC33+[1]июнь!AC33</f>
        <v>0</v>
      </c>
      <c r="AD35" s="19">
        <f>[1]янв.!AD34+[1]февр.!AD33+[1]март!AD33+[1]апр.!AD33+[1]май!AD33+[1]июнь!AD33</f>
        <v>0</v>
      </c>
      <c r="AE35" s="19">
        <f>[1]янв.!AE34+[1]февр.!AE33+[1]март!AE33+[1]апр.!AE33+[1]май!AE33+[1]июнь!AE33</f>
        <v>0</v>
      </c>
      <c r="AF35" s="19">
        <f>[1]янв.!AF34+[1]февр.!AF33+[1]март!AF33+[1]апр.!AF33+[1]май!AF33+[1]июнь!AF33</f>
        <v>0</v>
      </c>
      <c r="AG35" s="19">
        <f>[1]янв.!AG34+[1]февр.!AG33+[1]март!AG33+[1]апр.!AG33+[1]май!AG33+[1]июнь!AG33</f>
        <v>172</v>
      </c>
      <c r="AH35" s="19">
        <f>[1]янв.!AH34+[1]февр.!AH33+[1]март!AH33+[1]апр.!AH33+[1]май!AH33+[1]июнь!AH33</f>
        <v>380.26900000000001</v>
      </c>
      <c r="AI35" s="19">
        <f>[1]янв.!AI34+[1]февр.!AI33+[1]март!AI33+[1]апр.!AI33+[1]май!AI33+[1]июнь!AI33</f>
        <v>0</v>
      </c>
      <c r="AJ35" s="19">
        <f>[1]янв.!AJ34+[1]февр.!AJ33+[1]март!AJ33+[1]апр.!AJ33+[1]май!AJ33+[1]июнь!AJ33</f>
        <v>0</v>
      </c>
      <c r="AK35" s="19">
        <f>[1]янв.!AK34+[1]февр.!AK33+[1]март!AK33+[1]апр.!AK33+[1]май!AK33+[1]июнь!AK33</f>
        <v>0</v>
      </c>
      <c r="AL35" s="19">
        <f>[1]янв.!AL34+[1]февр.!AL33+[1]март!AL33+[1]апр.!AL33+[1]май!AL33+[1]июнь!AL33</f>
        <v>0</v>
      </c>
      <c r="AM35" s="19">
        <f>[1]янв.!AM34+[1]февр.!AM33+[1]март!AM33+[1]апр.!AM33+[1]май!AM33+[1]июнь!AM33</f>
        <v>0</v>
      </c>
      <c r="AN35" s="19">
        <f>[1]янв.!AN34+[1]февр.!AN33+[1]март!AN33+[1]апр.!AN33+[1]май!AN33+[1]июнь!AN33</f>
        <v>0</v>
      </c>
      <c r="AO35" s="19">
        <f>[1]янв.!AO34+[1]февр.!AO33+[1]март!AO33+[1]апр.!AO33+[1]май!AO33+[1]июнь!AO33</f>
        <v>0</v>
      </c>
      <c r="AP35" s="19">
        <f>[1]янв.!AP34+[1]февр.!AP33+[1]март!AP33+[1]апр.!AP33+[1]май!AP33+[1]июнь!AP33</f>
        <v>0</v>
      </c>
      <c r="AQ35" s="19">
        <f>[1]янв.!AQ34+[1]февр.!AQ33+[1]март!AQ33+[1]апр.!AQ33+[1]май!AQ33+[1]июнь!AQ33</f>
        <v>8</v>
      </c>
      <c r="AR35" s="19">
        <f>[1]янв.!AR34+[1]февр.!AR33+[1]март!AR33+[1]апр.!AR33+[1]май!AR33+[1]июнь!AR33</f>
        <v>2.6909999999999998</v>
      </c>
      <c r="AS35" s="19">
        <f>[1]янв.!AS34+[1]февр.!AS33+[1]март!AS33+[1]апр.!AS33+[1]май!AS33+[1]июнь!AS33</f>
        <v>0</v>
      </c>
      <c r="AT35" s="19">
        <f>[1]янв.!AT34+[1]февр.!AT33+[1]март!AT33+[1]апр.!AT33+[1]май!AT33+[1]июнь!AT33</f>
        <v>0</v>
      </c>
      <c r="AU35" s="19">
        <f>[1]янв.!AU34+[1]февр.!AU33+[1]март!AU33+[1]апр.!AU33+[1]май!AU33+[1]июнь!AU33</f>
        <v>0</v>
      </c>
      <c r="AV35" s="19">
        <f>[1]янв.!AV34+[1]февр.!AV33+[1]март!AV33+[1]апр.!AV33+[1]май!AV33+[1]июнь!AV33</f>
        <v>0</v>
      </c>
      <c r="AW35" s="19">
        <f>[1]янв.!AW34+[1]февр.!AW33+[1]март!AW33+[1]апр.!AW33+[1]май!AW33+[1]июнь!AW33</f>
        <v>1</v>
      </c>
      <c r="AX35" s="19">
        <f>[1]янв.!AX34+[1]февр.!AX33+[1]март!AX33+[1]апр.!AX33+[1]май!AX33+[1]июнь!AX33</f>
        <v>4.1539999999999999</v>
      </c>
      <c r="AY35" s="19">
        <f>[1]янв.!AY34+[1]февр.!AY33+[1]март!AY33+[1]апр.!AY33+[1]май!AY33+[1]июнь!AY33</f>
        <v>0</v>
      </c>
      <c r="AZ35" s="19">
        <f>[1]янв.!AZ34+[1]февр.!AZ33+[1]март!AZ33+[1]апр.!AZ33+[1]май!AZ33+[1]июнь!AZ33</f>
        <v>0</v>
      </c>
      <c r="BA35" s="19">
        <f>[1]янв.!BA34+[1]февр.!BA33+[1]март!BA33+[1]апр.!BA33+[1]май!BA33+[1]июнь!BA33</f>
        <v>0</v>
      </c>
      <c r="BB35" s="19">
        <f>[1]янв.!BB34+[1]февр.!BB33+[1]март!BB33+[1]апр.!BB33+[1]май!BB33+[1]июнь!BB33</f>
        <v>0</v>
      </c>
      <c r="BC35" s="19">
        <f>[1]янв.!BC34+[1]февр.!BC33+[1]март!BC33+[1]апр.!BC33+[1]май!BC33+[1]июнь!BC33</f>
        <v>0</v>
      </c>
      <c r="BD35" s="19">
        <f>[1]янв.!BD34+[1]февр.!BD33+[1]март!BD33+[1]апр.!BD33+[1]май!BD33+[1]июнь!BD33</f>
        <v>0</v>
      </c>
      <c r="BE35" s="19">
        <f>[1]янв.!BE34+[1]февр.!BE33+[1]март!BE33+[1]апр.!BE33+[1]май!BE33+[1]июнь!BE33</f>
        <v>0</v>
      </c>
      <c r="BF35" s="20">
        <f t="shared" si="0"/>
        <v>387.11399999999998</v>
      </c>
      <c r="BG35" s="20">
        <v>182.321</v>
      </c>
      <c r="BH35" s="21">
        <f t="shared" si="1"/>
        <v>212.3255137916093</v>
      </c>
      <c r="BI35" s="21" t="s">
        <v>88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23"/>
      <c r="BW35" s="16"/>
      <c r="BX35" s="16"/>
      <c r="BY35" s="24"/>
      <c r="BZ35" s="23"/>
    </row>
    <row r="36" spans="1:78" s="25" customFormat="1" ht="15.75">
      <c r="A36" s="16">
        <v>29</v>
      </c>
      <c r="B36" s="17" t="s">
        <v>89</v>
      </c>
      <c r="C36" s="19">
        <f>[1]янв.!C35+[1]февр.!C34+[1]март!C34+[1]апр.!C34+[1]май!C34+[1]июнь!C34</f>
        <v>0</v>
      </c>
      <c r="D36" s="19">
        <f>[1]янв.!D35+[1]февр.!D34+[1]март!D34+[1]апр.!D34+[1]май!D34+[1]июнь!D34</f>
        <v>0</v>
      </c>
      <c r="E36" s="19">
        <f>[1]янв.!E35+[1]февр.!E34+[1]март!E34+[1]апр.!E34+[1]май!E34+[1]июнь!E34</f>
        <v>0</v>
      </c>
      <c r="F36" s="19">
        <f>[1]янв.!F35+[1]февр.!F34+[1]март!F34+[1]апр.!F34+[1]май!F34+[1]июнь!F34</f>
        <v>0</v>
      </c>
      <c r="G36" s="19">
        <f>[1]янв.!G35+[1]февр.!G34+[1]март!G34+[1]апр.!G34+[1]май!G34+[1]июнь!G34</f>
        <v>0</v>
      </c>
      <c r="H36" s="19">
        <f>[1]янв.!H35+[1]февр.!H34+[1]март!H34+[1]апр.!H34+[1]май!H34+[1]июнь!H34</f>
        <v>0</v>
      </c>
      <c r="I36" s="19">
        <f>[1]янв.!I35+[1]февр.!I34+[1]март!I34+[1]апр.!I34+[1]май!I34+[1]июнь!I34</f>
        <v>0</v>
      </c>
      <c r="J36" s="19">
        <f>[1]янв.!J35+[1]февр.!J34+[1]март!J34+[1]апр.!J34+[1]май!J34+[1]июнь!J34</f>
        <v>0</v>
      </c>
      <c r="K36" s="19">
        <f>[1]янв.!K35+[1]февр.!K34+[1]март!K34+[1]апр.!K34+[1]май!K34+[1]июнь!K34</f>
        <v>0</v>
      </c>
      <c r="L36" s="19">
        <f>[1]янв.!L35+[1]февр.!L34+[1]март!L34+[1]апр.!L34+[1]май!L34+[1]июнь!L34</f>
        <v>0</v>
      </c>
      <c r="M36" s="19">
        <f>[1]янв.!M35+[1]февр.!M34+[1]март!M34+[1]апр.!M34+[1]май!M34+[1]июнь!M34</f>
        <v>0</v>
      </c>
      <c r="N36" s="19">
        <f>[1]янв.!N35+[1]февр.!N34+[1]март!N34+[1]апр.!N34+[1]май!N34+[1]июнь!N34</f>
        <v>0</v>
      </c>
      <c r="O36" s="19">
        <f>[1]янв.!O35+[1]февр.!O34+[1]март!O34+[1]апр.!O34+[1]май!O34+[1]июнь!O34</f>
        <v>0</v>
      </c>
      <c r="P36" s="19">
        <f>[1]янв.!P35+[1]февр.!P34+[1]март!P34+[1]апр.!P34+[1]май!P34+[1]июнь!P34</f>
        <v>0</v>
      </c>
      <c r="Q36" s="19">
        <f>[1]янв.!Q35+[1]февр.!Q34+[1]март!Q34+[1]апр.!Q34+[1]май!Q34+[1]июнь!Q34</f>
        <v>0</v>
      </c>
      <c r="R36" s="19">
        <f>[1]янв.!R35+[1]февр.!R34+[1]март!R34+[1]апр.!R34+[1]май!R34+[1]июнь!R34</f>
        <v>0</v>
      </c>
      <c r="S36" s="19">
        <f>[1]янв.!S35+[1]февр.!S34+[1]март!S34+[1]апр.!S34+[1]май!S34+[1]июнь!S34</f>
        <v>0</v>
      </c>
      <c r="T36" s="19">
        <f>[1]янв.!T35+[1]февр.!T34+[1]март!T34+[1]апр.!T34+[1]май!T34+[1]июнь!T34</f>
        <v>0</v>
      </c>
      <c r="U36" s="19">
        <f>[1]янв.!U35+[1]февр.!U34+[1]март!U34+[1]апр.!U34+[1]май!U34+[1]июнь!U34</f>
        <v>0</v>
      </c>
      <c r="V36" s="19">
        <f>[1]янв.!V35+[1]февр.!V34+[1]март!V34+[1]апр.!V34+[1]май!V34+[1]июнь!V34</f>
        <v>0</v>
      </c>
      <c r="W36" s="19">
        <f>[1]янв.!W35+[1]февр.!W34+[1]март!W34+[1]апр.!W34+[1]май!W34+[1]июнь!W34</f>
        <v>0</v>
      </c>
      <c r="X36" s="19">
        <f>[1]янв.!X35+[1]февр.!X34+[1]март!X34+[1]апр.!X34+[1]май!X34+[1]июнь!X34</f>
        <v>0</v>
      </c>
      <c r="Y36" s="19">
        <f>[1]янв.!Y35+[1]февр.!Y34+[1]март!Y34+[1]апр.!Y34+[1]май!Y34+[1]июнь!Y34</f>
        <v>0</v>
      </c>
      <c r="Z36" s="19">
        <f>[1]янв.!Z35+[1]февр.!Z34+[1]март!Z34+[1]апр.!Z34+[1]май!Z34+[1]июнь!Z34</f>
        <v>0</v>
      </c>
      <c r="AA36" s="19">
        <f>[1]янв.!AA35+[1]февр.!AA34+[1]март!AA34+[1]апр.!AA34+[1]май!AA34+[1]июнь!AA34</f>
        <v>2.2000000000000002</v>
      </c>
      <c r="AB36" s="19">
        <f>[1]янв.!AB35+[1]февр.!AB34+[1]март!AB34+[1]апр.!AB34+[1]май!AB34+[1]июнь!AB34</f>
        <v>1.486</v>
      </c>
      <c r="AC36" s="19">
        <f>[1]янв.!AC35+[1]февр.!AC34+[1]март!AC34+[1]апр.!AC34+[1]май!AC34+[1]июнь!AC34</f>
        <v>0</v>
      </c>
      <c r="AD36" s="19">
        <f>[1]янв.!AD35+[1]февр.!AD34+[1]март!AD34+[1]апр.!AD34+[1]май!AD34+[1]июнь!AD34</f>
        <v>0</v>
      </c>
      <c r="AE36" s="19">
        <f>[1]янв.!AE35+[1]февр.!AE34+[1]март!AE34+[1]апр.!AE34+[1]май!AE34+[1]июнь!AE34</f>
        <v>9</v>
      </c>
      <c r="AF36" s="19">
        <f>[1]янв.!AF35+[1]февр.!AF34+[1]март!AF34+[1]апр.!AF34+[1]май!AF34+[1]июнь!AF34</f>
        <v>4.7359999999999998</v>
      </c>
      <c r="AG36" s="19">
        <f>[1]янв.!AG35+[1]февр.!AG34+[1]март!AG34+[1]апр.!AG34+[1]май!AG34+[1]июнь!AG34</f>
        <v>0</v>
      </c>
      <c r="AH36" s="19">
        <f>[1]янв.!AH35+[1]февр.!AH34+[1]март!AH34+[1]апр.!AH34+[1]май!AH34+[1]июнь!AH34</f>
        <v>0</v>
      </c>
      <c r="AI36" s="19">
        <f>[1]янв.!AI35+[1]февр.!AI34+[1]март!AI34+[1]апр.!AI34+[1]май!AI34+[1]июнь!AI34</f>
        <v>0</v>
      </c>
      <c r="AJ36" s="19">
        <f>[1]янв.!AJ35+[1]февр.!AJ34+[1]март!AJ34+[1]апр.!AJ34+[1]май!AJ34+[1]июнь!AJ34</f>
        <v>0</v>
      </c>
      <c r="AK36" s="19">
        <f>[1]янв.!AK35+[1]февр.!AK34+[1]март!AK34+[1]апр.!AK34+[1]май!AK34+[1]июнь!AK34</f>
        <v>0</v>
      </c>
      <c r="AL36" s="19">
        <f>[1]янв.!AL35+[1]февр.!AL34+[1]март!AL34+[1]апр.!AL34+[1]май!AL34+[1]июнь!AL34</f>
        <v>0</v>
      </c>
      <c r="AM36" s="19">
        <f>[1]янв.!AM35+[1]февр.!AM34+[1]март!AM34+[1]апр.!AM34+[1]май!AM34+[1]июнь!AM34</f>
        <v>0</v>
      </c>
      <c r="AN36" s="19">
        <f>[1]янв.!AN35+[1]февр.!AN34+[1]март!AN34+[1]апр.!AN34+[1]май!AN34+[1]июнь!AN34</f>
        <v>0</v>
      </c>
      <c r="AO36" s="19">
        <f>[1]янв.!AO35+[1]февр.!AO34+[1]март!AO34+[1]апр.!AO34+[1]май!AO34+[1]июнь!AO34</f>
        <v>0</v>
      </c>
      <c r="AP36" s="19">
        <f>[1]янв.!AP35+[1]февр.!AP34+[1]март!AP34+[1]апр.!AP34+[1]май!AP34+[1]июнь!AP34</f>
        <v>0</v>
      </c>
      <c r="AQ36" s="19">
        <f>[1]янв.!AQ35+[1]февр.!AQ34+[1]март!AQ34+[1]апр.!AQ34+[1]май!AQ34+[1]июнь!AQ34</f>
        <v>0</v>
      </c>
      <c r="AR36" s="19">
        <f>[1]янв.!AR35+[1]февр.!AR34+[1]март!AR34+[1]апр.!AR34+[1]май!AR34+[1]июнь!AR34</f>
        <v>0</v>
      </c>
      <c r="AS36" s="19">
        <f>[1]янв.!AS35+[1]февр.!AS34+[1]март!AS34+[1]апр.!AS34+[1]май!AS34+[1]июнь!AS34</f>
        <v>0</v>
      </c>
      <c r="AT36" s="19">
        <f>[1]янв.!AT35+[1]февр.!AT34+[1]март!AT34+[1]апр.!AT34+[1]май!AT34+[1]июнь!AT34</f>
        <v>0</v>
      </c>
      <c r="AU36" s="19">
        <f>[1]янв.!AU35+[1]февр.!AU34+[1]март!AU34+[1]апр.!AU34+[1]май!AU34+[1]июнь!AU34</f>
        <v>0</v>
      </c>
      <c r="AV36" s="19">
        <f>[1]янв.!AV35+[1]февр.!AV34+[1]март!AV34+[1]апр.!AV34+[1]май!AV34+[1]июнь!AV34</f>
        <v>0</v>
      </c>
      <c r="AW36" s="19">
        <f>[1]янв.!AW35+[1]февр.!AW34+[1]март!AW34+[1]апр.!AW34+[1]май!AW34+[1]июнь!AW34</f>
        <v>0</v>
      </c>
      <c r="AX36" s="19">
        <f>[1]янв.!AX35+[1]февр.!AX34+[1]март!AX34+[1]апр.!AX34+[1]май!AX34+[1]июнь!AX34</f>
        <v>0</v>
      </c>
      <c r="AY36" s="19">
        <f>[1]янв.!AY35+[1]февр.!AY34+[1]март!AY34+[1]апр.!AY34+[1]май!AY34+[1]июнь!AY34</f>
        <v>0</v>
      </c>
      <c r="AZ36" s="19">
        <f>[1]янв.!AZ35+[1]февр.!AZ34+[1]март!AZ34+[1]апр.!AZ34+[1]май!AZ34+[1]июнь!AZ34</f>
        <v>0</v>
      </c>
      <c r="BA36" s="19">
        <f>[1]янв.!BA35+[1]февр.!BA34+[1]март!BA34+[1]апр.!BA34+[1]май!BA34+[1]июнь!BA34</f>
        <v>0</v>
      </c>
      <c r="BB36" s="19">
        <f>[1]янв.!BB35+[1]февр.!BB34+[1]март!BB34+[1]апр.!BB34+[1]май!BB34+[1]июнь!BB34</f>
        <v>0</v>
      </c>
      <c r="BC36" s="19">
        <f>[1]янв.!BC35+[1]февр.!BC34+[1]март!BC34+[1]апр.!BC34+[1]май!BC34+[1]июнь!BC34</f>
        <v>0</v>
      </c>
      <c r="BD36" s="19">
        <f>[1]янв.!BD35+[1]февр.!BD34+[1]март!BD34+[1]апр.!BD34+[1]май!BD34+[1]июнь!BD34</f>
        <v>0</v>
      </c>
      <c r="BE36" s="19">
        <f>[1]янв.!BE35+[1]февр.!BE34+[1]март!BE34+[1]апр.!BE34+[1]май!BE34+[1]июнь!BE34</f>
        <v>0</v>
      </c>
      <c r="BF36" s="20">
        <f t="shared" si="0"/>
        <v>6.2219999999999995</v>
      </c>
      <c r="BG36" s="20">
        <v>93.706000000000003</v>
      </c>
      <c r="BH36" s="21">
        <f t="shared" si="1"/>
        <v>6.63991633406612</v>
      </c>
      <c r="BI36" s="22">
        <v>2</v>
      </c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23"/>
      <c r="BW36" s="16"/>
      <c r="BX36" s="16"/>
      <c r="BY36" s="24"/>
      <c r="BZ36" s="23"/>
    </row>
    <row r="37" spans="1:78" ht="15.75">
      <c r="A37" s="16">
        <v>30</v>
      </c>
      <c r="B37" s="17" t="s">
        <v>90</v>
      </c>
      <c r="C37" s="19">
        <f>[1]янв.!C36+[1]февр.!C35+[1]март!C35+[1]апр.!C35+[1]май!C35+[1]июнь!C35</f>
        <v>0</v>
      </c>
      <c r="D37" s="19">
        <f>[1]янв.!D36+[1]февр.!D35+[1]март!D35+[1]апр.!D35+[1]май!D35+[1]июнь!D35</f>
        <v>0</v>
      </c>
      <c r="E37" s="19">
        <f>[1]янв.!E36+[1]февр.!E35+[1]март!E35+[1]апр.!E35+[1]май!E35+[1]июнь!E35</f>
        <v>0</v>
      </c>
      <c r="F37" s="19">
        <f>[1]янв.!F36+[1]февр.!F35+[1]март!F35+[1]апр.!F35+[1]май!F35+[1]июнь!F35</f>
        <v>0</v>
      </c>
      <c r="G37" s="19">
        <f>[1]янв.!G36+[1]февр.!G35+[1]март!G35+[1]апр.!G35+[1]май!G35+[1]июнь!G35</f>
        <v>0</v>
      </c>
      <c r="H37" s="19">
        <f>[1]янв.!H36+[1]февр.!H35+[1]март!H35+[1]апр.!H35+[1]май!H35+[1]июнь!H35</f>
        <v>0</v>
      </c>
      <c r="I37" s="19">
        <f>[1]янв.!I36+[1]февр.!I35+[1]март!I35+[1]апр.!I35+[1]май!I35+[1]июнь!I35</f>
        <v>0</v>
      </c>
      <c r="J37" s="19">
        <f>[1]янв.!J36+[1]февр.!J35+[1]март!J35+[1]апр.!J35+[1]май!J35+[1]июнь!J35</f>
        <v>0</v>
      </c>
      <c r="K37" s="19">
        <f>[1]янв.!K36+[1]февр.!K35+[1]март!K35+[1]апр.!K35+[1]май!K35+[1]июнь!K35</f>
        <v>0</v>
      </c>
      <c r="L37" s="19">
        <f>[1]янв.!L36+[1]февр.!L35+[1]март!L35+[1]апр.!L35+[1]май!L35+[1]июнь!L35</f>
        <v>0</v>
      </c>
      <c r="M37" s="19">
        <f>[1]янв.!M36+[1]февр.!M35+[1]март!M35+[1]апр.!M35+[1]май!M35+[1]июнь!M35</f>
        <v>0</v>
      </c>
      <c r="N37" s="19">
        <f>[1]янв.!N36+[1]февр.!N35+[1]март!N35+[1]апр.!N35+[1]май!N35+[1]июнь!N35</f>
        <v>0</v>
      </c>
      <c r="O37" s="19">
        <f>[1]янв.!O36+[1]февр.!O35+[1]март!O35+[1]апр.!O35+[1]май!O35+[1]июнь!O35</f>
        <v>0</v>
      </c>
      <c r="P37" s="19">
        <f>[1]янв.!P36+[1]февр.!P35+[1]март!P35+[1]апр.!P35+[1]май!P35+[1]июнь!P35</f>
        <v>0</v>
      </c>
      <c r="Q37" s="19">
        <f>[1]янв.!Q36+[1]февр.!Q35+[1]март!Q35+[1]апр.!Q35+[1]май!Q35+[1]июнь!Q35</f>
        <v>0</v>
      </c>
      <c r="R37" s="19">
        <f>[1]янв.!R36+[1]февр.!R35+[1]март!R35+[1]апр.!R35+[1]май!R35+[1]июнь!R35</f>
        <v>0</v>
      </c>
      <c r="S37" s="19">
        <f>[1]янв.!S36+[1]февр.!S35+[1]март!S35+[1]апр.!S35+[1]май!S35+[1]июнь!S35</f>
        <v>0</v>
      </c>
      <c r="T37" s="19">
        <f>[1]янв.!T36+[1]февр.!T35+[1]март!T35+[1]апр.!T35+[1]май!T35+[1]июнь!T35</f>
        <v>0</v>
      </c>
      <c r="U37" s="19">
        <f>[1]янв.!U36+[1]февр.!U35+[1]март!U35+[1]апр.!U35+[1]май!U35+[1]июнь!U35</f>
        <v>0</v>
      </c>
      <c r="V37" s="19">
        <f>[1]янв.!V36+[1]февр.!V35+[1]март!V35+[1]апр.!V35+[1]май!V35+[1]июнь!V35</f>
        <v>0</v>
      </c>
      <c r="W37" s="19">
        <f>[1]янв.!W36+[1]февр.!W35+[1]март!W35+[1]апр.!W35+[1]май!W35+[1]июнь!W35</f>
        <v>0</v>
      </c>
      <c r="X37" s="19">
        <f>[1]янв.!X36+[1]февр.!X35+[1]март!X35+[1]апр.!X35+[1]май!X35+[1]июнь!X35</f>
        <v>0</v>
      </c>
      <c r="Y37" s="19">
        <f>[1]янв.!Y36+[1]февр.!Y35+[1]март!Y35+[1]апр.!Y35+[1]май!Y35+[1]июнь!Y35</f>
        <v>0</v>
      </c>
      <c r="Z37" s="19">
        <f>[1]янв.!Z36+[1]февр.!Z35+[1]март!Z35+[1]апр.!Z35+[1]май!Z35+[1]июнь!Z35</f>
        <v>0</v>
      </c>
      <c r="AA37" s="19">
        <f>[1]янв.!AA36+[1]февр.!AA35+[1]март!AA35+[1]апр.!AA35+[1]май!AA35+[1]июнь!AA35</f>
        <v>0</v>
      </c>
      <c r="AB37" s="19">
        <f>[1]янв.!AB36+[1]февр.!AB35+[1]март!AB35+[1]апр.!AB35+[1]май!AB35+[1]июнь!AB35</f>
        <v>0</v>
      </c>
      <c r="AC37" s="19">
        <f>[1]янв.!AC36+[1]февр.!AC35+[1]март!AC35+[1]апр.!AC35+[1]май!AC35+[1]июнь!AC35</f>
        <v>0</v>
      </c>
      <c r="AD37" s="19">
        <f>[1]янв.!AD36+[1]февр.!AD35+[1]март!AD35+[1]апр.!AD35+[1]май!AD35+[1]июнь!AD35</f>
        <v>0</v>
      </c>
      <c r="AE37" s="19">
        <f>[1]янв.!AE36+[1]февр.!AE35+[1]март!AE35+[1]апр.!AE35+[1]май!AE35+[1]июнь!AE35</f>
        <v>9</v>
      </c>
      <c r="AF37" s="19">
        <f>[1]янв.!AF36+[1]февр.!AF35+[1]март!AF35+[1]апр.!AF35+[1]май!AF35+[1]июнь!AF35</f>
        <v>4.7939999999999996</v>
      </c>
      <c r="AG37" s="19">
        <f>[1]янв.!AG36+[1]февр.!AG35+[1]март!AG35+[1]апр.!AG35+[1]май!AG35+[1]июнь!AG35</f>
        <v>0</v>
      </c>
      <c r="AH37" s="19">
        <f>[1]янв.!AH36+[1]февр.!AH35+[1]март!AH35+[1]апр.!AH35+[1]май!AH35+[1]июнь!AH35</f>
        <v>0</v>
      </c>
      <c r="AI37" s="19">
        <f>[1]янв.!AI36+[1]февр.!AI35+[1]март!AI35+[1]апр.!AI35+[1]май!AI35+[1]июнь!AI35</f>
        <v>0</v>
      </c>
      <c r="AJ37" s="19">
        <f>[1]янв.!AJ36+[1]февр.!AJ35+[1]март!AJ35+[1]апр.!AJ35+[1]май!AJ35+[1]июнь!AJ35</f>
        <v>0</v>
      </c>
      <c r="AK37" s="19">
        <f>[1]янв.!AK36+[1]февр.!AK35+[1]март!AK35+[1]апр.!AK35+[1]май!AK35+[1]июнь!AK35</f>
        <v>0</v>
      </c>
      <c r="AL37" s="19">
        <f>[1]янв.!AL36+[1]февр.!AL35+[1]март!AL35+[1]апр.!AL35+[1]май!AL35+[1]июнь!AL35</f>
        <v>0</v>
      </c>
      <c r="AM37" s="19">
        <f>[1]янв.!AM36+[1]февр.!AM35+[1]март!AM35+[1]апр.!AM35+[1]май!AM35+[1]июнь!AM35</f>
        <v>0</v>
      </c>
      <c r="AN37" s="19">
        <f>[1]янв.!AN36+[1]февр.!AN35+[1]март!AN35+[1]апр.!AN35+[1]май!AN35+[1]июнь!AN35</f>
        <v>0</v>
      </c>
      <c r="AO37" s="19">
        <f>[1]янв.!AO36+[1]февр.!AO35+[1]март!AO35+[1]апр.!AO35+[1]май!AO35+[1]июнь!AO35</f>
        <v>0</v>
      </c>
      <c r="AP37" s="19">
        <f>[1]янв.!AP36+[1]февр.!AP35+[1]март!AP35+[1]апр.!AP35+[1]май!AP35+[1]июнь!AP35</f>
        <v>0</v>
      </c>
      <c r="AQ37" s="19">
        <f>[1]янв.!AQ36+[1]февр.!AQ35+[1]март!AQ35+[1]апр.!AQ35+[1]май!AQ35+[1]июнь!AQ35</f>
        <v>0</v>
      </c>
      <c r="AR37" s="19">
        <f>[1]янв.!AR36+[1]февр.!AR35+[1]март!AR35+[1]апр.!AR35+[1]май!AR35+[1]июнь!AR35</f>
        <v>0</v>
      </c>
      <c r="AS37" s="19">
        <f>[1]янв.!AS36+[1]февр.!AS35+[1]март!AS35+[1]апр.!AS35+[1]май!AS35+[1]июнь!AS35</f>
        <v>0</v>
      </c>
      <c r="AT37" s="19">
        <f>[1]янв.!AT36+[1]февр.!AT35+[1]март!AT35+[1]апр.!AT35+[1]май!AT35+[1]июнь!AT35</f>
        <v>0</v>
      </c>
      <c r="AU37" s="19">
        <f>[1]янв.!AU36+[1]февр.!AU35+[1]март!AU35+[1]апр.!AU35+[1]май!AU35+[1]июнь!AU35</f>
        <v>0</v>
      </c>
      <c r="AV37" s="19">
        <f>[1]янв.!AV36+[1]февр.!AV35+[1]март!AV35+[1]апр.!AV35+[1]май!AV35+[1]июнь!AV35</f>
        <v>0</v>
      </c>
      <c r="AW37" s="19">
        <f>[1]янв.!AW36+[1]февр.!AW35+[1]март!AW35+[1]апр.!AW35+[1]май!AW35+[1]июнь!AW35</f>
        <v>0</v>
      </c>
      <c r="AX37" s="19">
        <f>[1]янв.!AX36+[1]февр.!AX35+[1]март!AX35+[1]апр.!AX35+[1]май!AX35+[1]июнь!AX35</f>
        <v>0</v>
      </c>
      <c r="AY37" s="19">
        <f>[1]янв.!AY36+[1]февр.!AY35+[1]март!AY35+[1]апр.!AY35+[1]май!AY35+[1]июнь!AY35</f>
        <v>0</v>
      </c>
      <c r="AZ37" s="19">
        <f>[1]янв.!AZ36+[1]февр.!AZ35+[1]март!AZ35+[1]апр.!AZ35+[1]май!AZ35+[1]июнь!AZ35</f>
        <v>0</v>
      </c>
      <c r="BA37" s="19">
        <f>[1]янв.!BA36+[1]февр.!BA35+[1]март!BA35+[1]апр.!BA35+[1]май!BA35+[1]июнь!BA35</f>
        <v>0</v>
      </c>
      <c r="BB37" s="19">
        <f>[1]янв.!BB36+[1]февр.!BB35+[1]март!BB35+[1]апр.!BB35+[1]май!BB35+[1]июнь!BB35</f>
        <v>0</v>
      </c>
      <c r="BC37" s="19">
        <f>[1]янв.!BC36+[1]февр.!BC35+[1]март!BC35+[1]апр.!BC35+[1]май!BC35+[1]июнь!BC35</f>
        <v>0</v>
      </c>
      <c r="BD37" s="19">
        <f>[1]янв.!BD36+[1]февр.!BD35+[1]март!BD35+[1]апр.!BD35+[1]май!BD35+[1]июнь!BD35</f>
        <v>0</v>
      </c>
      <c r="BE37" s="19">
        <f>[1]янв.!BE36+[1]февр.!BE35+[1]март!BE35+[1]апр.!BE35+[1]май!BE35+[1]июнь!BE35</f>
        <v>0</v>
      </c>
      <c r="BF37" s="20">
        <f t="shared" si="0"/>
        <v>4.7939999999999996</v>
      </c>
      <c r="BG37" s="20">
        <v>94.855999999999995</v>
      </c>
      <c r="BH37" s="21">
        <f t="shared" si="1"/>
        <v>5.0539765539343851</v>
      </c>
      <c r="BI37" s="22">
        <v>4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6"/>
      <c r="BV37" s="23"/>
      <c r="BW37" s="17"/>
      <c r="BX37" s="17"/>
      <c r="BY37" s="24"/>
      <c r="BZ37" s="23"/>
    </row>
    <row r="38" spans="1:78" ht="15.75">
      <c r="A38" s="16">
        <v>31</v>
      </c>
      <c r="B38" s="17" t="s">
        <v>91</v>
      </c>
      <c r="C38" s="19">
        <f>[1]янв.!C37+[1]февр.!C36+[1]март!C36+[1]апр.!C36+[1]май!C36+[1]июнь!C36</f>
        <v>0</v>
      </c>
      <c r="D38" s="19">
        <f>[1]янв.!D37+[1]февр.!D36+[1]март!D36+[1]апр.!D36+[1]май!D36+[1]июнь!D36</f>
        <v>0</v>
      </c>
      <c r="E38" s="19">
        <f>[1]янв.!E37+[1]февр.!E36+[1]март!E36+[1]апр.!E36+[1]май!E36+[1]июнь!E36</f>
        <v>0</v>
      </c>
      <c r="F38" s="19">
        <f>[1]янв.!F37+[1]февр.!F36+[1]март!F36+[1]апр.!F36+[1]май!F36+[1]июнь!F36</f>
        <v>0</v>
      </c>
      <c r="G38" s="19">
        <f>[1]янв.!G37+[1]февр.!G36+[1]март!G36+[1]апр.!G36+[1]май!G36+[1]июнь!G36</f>
        <v>0</v>
      </c>
      <c r="H38" s="19">
        <f>[1]янв.!H37+[1]февр.!H36+[1]март!H36+[1]апр.!H36+[1]май!H36+[1]июнь!H36</f>
        <v>0</v>
      </c>
      <c r="I38" s="19">
        <f>[1]янв.!I37+[1]февр.!I36+[1]март!I36+[1]апр.!I36+[1]май!I36+[1]июнь!I36</f>
        <v>0</v>
      </c>
      <c r="J38" s="19">
        <f>[1]янв.!J37+[1]февр.!J36+[1]март!J36+[1]апр.!J36+[1]май!J36+[1]июнь!J36</f>
        <v>0</v>
      </c>
      <c r="K38" s="19">
        <f>[1]янв.!K37+[1]февр.!K36+[1]март!K36+[1]апр.!K36+[1]май!K36+[1]июнь!K36</f>
        <v>0</v>
      </c>
      <c r="L38" s="19">
        <f>[1]янв.!L37+[1]февр.!L36+[1]март!L36+[1]апр.!L36+[1]май!L36+[1]июнь!L36</f>
        <v>0</v>
      </c>
      <c r="M38" s="19">
        <f>[1]янв.!M37+[1]февр.!M36+[1]март!M36+[1]апр.!M36+[1]май!M36+[1]июнь!M36</f>
        <v>0</v>
      </c>
      <c r="N38" s="19">
        <f>[1]янв.!N37+[1]февр.!N36+[1]март!N36+[1]апр.!N36+[1]май!N36+[1]июнь!N36</f>
        <v>0</v>
      </c>
      <c r="O38" s="19">
        <f>[1]янв.!O37+[1]февр.!O36+[1]март!O36+[1]апр.!O36+[1]май!O36+[1]июнь!O36</f>
        <v>0</v>
      </c>
      <c r="P38" s="19">
        <f>[1]янв.!P37+[1]февр.!P36+[1]март!P36+[1]апр.!P36+[1]май!P36+[1]июнь!P36</f>
        <v>0</v>
      </c>
      <c r="Q38" s="19">
        <f>[1]янв.!Q37+[1]февр.!Q36+[1]март!Q36+[1]апр.!Q36+[1]май!Q36+[1]июнь!Q36</f>
        <v>0</v>
      </c>
      <c r="R38" s="19">
        <f>[1]янв.!R37+[1]февр.!R36+[1]март!R36+[1]апр.!R36+[1]май!R36+[1]июнь!R36</f>
        <v>0</v>
      </c>
      <c r="S38" s="19">
        <f>[1]янв.!S37+[1]февр.!S36+[1]март!S36+[1]апр.!S36+[1]май!S36+[1]июнь!S36</f>
        <v>0</v>
      </c>
      <c r="T38" s="19">
        <f>[1]янв.!T37+[1]февр.!T36+[1]март!T36+[1]апр.!T36+[1]май!T36+[1]июнь!T36</f>
        <v>0</v>
      </c>
      <c r="U38" s="19">
        <f>[1]янв.!U37+[1]февр.!U36+[1]март!U36+[1]апр.!U36+[1]май!U36+[1]июнь!U36</f>
        <v>0</v>
      </c>
      <c r="V38" s="19">
        <f>[1]янв.!V37+[1]февр.!V36+[1]март!V36+[1]апр.!V36+[1]май!V36+[1]июнь!V36</f>
        <v>0</v>
      </c>
      <c r="W38" s="19">
        <f>[1]янв.!W37+[1]февр.!W36+[1]март!W36+[1]апр.!W36+[1]май!W36+[1]июнь!W36</f>
        <v>0</v>
      </c>
      <c r="X38" s="19">
        <f>[1]янв.!X37+[1]февр.!X36+[1]март!X36+[1]апр.!X36+[1]май!X36+[1]июнь!X36</f>
        <v>0</v>
      </c>
      <c r="Y38" s="19">
        <f>[1]янв.!Y37+[1]февр.!Y36+[1]март!Y36+[1]апр.!Y36+[1]май!Y36+[1]июнь!Y36</f>
        <v>0</v>
      </c>
      <c r="Z38" s="19">
        <f>[1]янв.!Z37+[1]февр.!Z36+[1]март!Z36+[1]апр.!Z36+[1]май!Z36+[1]июнь!Z36</f>
        <v>0</v>
      </c>
      <c r="AA38" s="19">
        <f>[1]янв.!AA37+[1]февр.!AA36+[1]март!AA36+[1]апр.!AA36+[1]май!AA36+[1]июнь!AA36</f>
        <v>2</v>
      </c>
      <c r="AB38" s="19">
        <f>[1]янв.!AB37+[1]февр.!AB36+[1]март!AB36+[1]апр.!AB36+[1]май!AB36+[1]июнь!AB36</f>
        <v>1.62</v>
      </c>
      <c r="AC38" s="19">
        <f>[1]янв.!AC37+[1]февр.!AC36+[1]март!AC36+[1]апр.!AC36+[1]май!AC36+[1]июнь!AC36</f>
        <v>0</v>
      </c>
      <c r="AD38" s="19">
        <f>[1]янв.!AD37+[1]февр.!AD36+[1]март!AD36+[1]апр.!AD36+[1]май!AD36+[1]июнь!AD36</f>
        <v>0</v>
      </c>
      <c r="AE38" s="19">
        <f>[1]янв.!AE37+[1]февр.!AE36+[1]март!AE36+[1]апр.!AE36+[1]май!AE36+[1]июнь!AE36</f>
        <v>0</v>
      </c>
      <c r="AF38" s="19">
        <f>[1]янв.!AF37+[1]февр.!AF36+[1]март!AF36+[1]апр.!AF36+[1]май!AF36+[1]июнь!AF36</f>
        <v>0</v>
      </c>
      <c r="AG38" s="19">
        <f>[1]янв.!AG37+[1]февр.!AG36+[1]март!AG36+[1]апр.!AG36+[1]май!AG36+[1]июнь!AG36</f>
        <v>0</v>
      </c>
      <c r="AH38" s="19">
        <f>[1]янв.!AH37+[1]февр.!AH36+[1]март!AH36+[1]апр.!AH36+[1]май!AH36+[1]июнь!AH36</f>
        <v>0</v>
      </c>
      <c r="AI38" s="19">
        <f>[1]янв.!AI37+[1]февр.!AI36+[1]март!AI36+[1]апр.!AI36+[1]май!AI36+[1]июнь!AI36</f>
        <v>0</v>
      </c>
      <c r="AJ38" s="19">
        <f>[1]янв.!AJ37+[1]февр.!AJ36+[1]март!AJ36+[1]апр.!AJ36+[1]май!AJ36+[1]июнь!AJ36</f>
        <v>0</v>
      </c>
      <c r="AK38" s="19">
        <f>[1]янв.!AK37+[1]февр.!AK36+[1]март!AK36+[1]апр.!AK36+[1]май!AK36+[1]июнь!AK36</f>
        <v>0</v>
      </c>
      <c r="AL38" s="19">
        <f>[1]янв.!AL37+[1]февр.!AL36+[1]март!AL36+[1]апр.!AL36+[1]май!AL36+[1]июнь!AL36</f>
        <v>0</v>
      </c>
      <c r="AM38" s="19">
        <f>[1]янв.!AM37+[1]февр.!AM36+[1]март!AM36+[1]апр.!AM36+[1]май!AM36+[1]июнь!AM36</f>
        <v>0</v>
      </c>
      <c r="AN38" s="19">
        <f>[1]янв.!AN37+[1]февр.!AN36+[1]март!AN36+[1]апр.!AN36+[1]май!AN36+[1]июнь!AN36</f>
        <v>0</v>
      </c>
      <c r="AO38" s="19">
        <f>[1]янв.!AO37+[1]февр.!AO36+[1]март!AO36+[1]апр.!AO36+[1]май!AO36+[1]июнь!AO36</f>
        <v>0</v>
      </c>
      <c r="AP38" s="19">
        <f>[1]янв.!AP37+[1]февр.!AP36+[1]март!AP36+[1]апр.!AP36+[1]май!AP36+[1]июнь!AP36</f>
        <v>0</v>
      </c>
      <c r="AQ38" s="19">
        <f>[1]янв.!AQ37+[1]февр.!AQ36+[1]март!AQ36+[1]апр.!AQ36+[1]май!AQ36+[1]июнь!AQ36</f>
        <v>0</v>
      </c>
      <c r="AR38" s="19">
        <f>[1]янв.!AR37+[1]февр.!AR36+[1]март!AR36+[1]апр.!AR36+[1]май!AR36+[1]июнь!AR36</f>
        <v>0</v>
      </c>
      <c r="AS38" s="19">
        <f>[1]янв.!AS37+[1]февр.!AS36+[1]март!AS36+[1]апр.!AS36+[1]май!AS36+[1]июнь!AS36</f>
        <v>0</v>
      </c>
      <c r="AT38" s="19">
        <f>[1]янв.!AT37+[1]февр.!AT36+[1]март!AT36+[1]апр.!AT36+[1]май!AT36+[1]июнь!AT36</f>
        <v>0</v>
      </c>
      <c r="AU38" s="19">
        <f>[1]янв.!AU37+[1]февр.!AU36+[1]март!AU36+[1]апр.!AU36+[1]май!AU36+[1]июнь!AU36</f>
        <v>0</v>
      </c>
      <c r="AV38" s="19">
        <f>[1]янв.!AV37+[1]февр.!AV36+[1]март!AV36+[1]апр.!AV36+[1]май!AV36+[1]июнь!AV36</f>
        <v>0</v>
      </c>
      <c r="AW38" s="19">
        <f>[1]янв.!AW37+[1]февр.!AW36+[1]март!AW36+[1]апр.!AW36+[1]май!AW36+[1]июнь!AW36</f>
        <v>1</v>
      </c>
      <c r="AX38" s="19">
        <f>[1]янв.!AX37+[1]февр.!AX36+[1]март!AX36+[1]апр.!AX36+[1]май!AX36+[1]июнь!AX36</f>
        <v>1.4279999999999999</v>
      </c>
      <c r="AY38" s="19">
        <f>[1]янв.!AY37+[1]февр.!AY36+[1]март!AY36+[1]апр.!AY36+[1]май!AY36+[1]июнь!AY36</f>
        <v>0</v>
      </c>
      <c r="AZ38" s="19">
        <f>[1]янв.!AZ37+[1]февр.!AZ36+[1]март!AZ36+[1]апр.!AZ36+[1]май!AZ36+[1]июнь!AZ36</f>
        <v>0</v>
      </c>
      <c r="BA38" s="19">
        <f>[1]янв.!BA37+[1]февр.!BA36+[1]март!BA36+[1]апр.!BA36+[1]май!BA36+[1]июнь!BA36</f>
        <v>0</v>
      </c>
      <c r="BB38" s="19">
        <f>[1]янв.!BB37+[1]февр.!BB36+[1]март!BB36+[1]апр.!BB36+[1]май!BB36+[1]июнь!BB36</f>
        <v>0</v>
      </c>
      <c r="BC38" s="19">
        <f>[1]янв.!BC37+[1]февр.!BC36+[1]март!BC36+[1]апр.!BC36+[1]май!BC36+[1]июнь!BC36</f>
        <v>0</v>
      </c>
      <c r="BD38" s="19">
        <f>[1]янв.!BD37+[1]февр.!BD36+[1]март!BD36+[1]апр.!BD36+[1]май!BD36+[1]июнь!BD36</f>
        <v>0</v>
      </c>
      <c r="BE38" s="19">
        <f>[1]янв.!BE37+[1]февр.!BE36+[1]март!BE36+[1]апр.!BE36+[1]май!BE36+[1]июнь!BE36</f>
        <v>0</v>
      </c>
      <c r="BF38" s="20">
        <f t="shared" si="0"/>
        <v>3.048</v>
      </c>
      <c r="BG38" s="20">
        <v>76.938000000000002</v>
      </c>
      <c r="BH38" s="21">
        <f t="shared" si="1"/>
        <v>3.9616314434999613</v>
      </c>
      <c r="BI38" s="22" t="s">
        <v>92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6"/>
      <c r="BV38" s="23"/>
      <c r="BW38" s="17"/>
      <c r="BX38" s="16"/>
      <c r="BY38" s="24"/>
      <c r="BZ38" s="23"/>
    </row>
    <row r="39" spans="1:78" ht="15.75">
      <c r="A39" s="16">
        <v>32</v>
      </c>
      <c r="B39" s="17" t="s">
        <v>93</v>
      </c>
      <c r="C39" s="19">
        <f>[1]янв.!C38+[1]февр.!C37+[1]март!C37+[1]апр.!C37+[1]май!C37+[1]июнь!C37</f>
        <v>0</v>
      </c>
      <c r="D39" s="19">
        <f>[1]янв.!D38+[1]февр.!D37+[1]март!D37+[1]апр.!D37+[1]май!D37+[1]июнь!D37</f>
        <v>0</v>
      </c>
      <c r="E39" s="19">
        <f>[1]янв.!E38+[1]февр.!E37+[1]март!E37+[1]апр.!E37+[1]май!E37+[1]июнь!E37</f>
        <v>0</v>
      </c>
      <c r="F39" s="19">
        <f>[1]янв.!F38+[1]февр.!F37+[1]март!F37+[1]апр.!F37+[1]май!F37+[1]июнь!F37</f>
        <v>0</v>
      </c>
      <c r="G39" s="19">
        <f>[1]янв.!G38+[1]февр.!G37+[1]март!G37+[1]апр.!G37+[1]май!G37+[1]июнь!G37</f>
        <v>0</v>
      </c>
      <c r="H39" s="19">
        <f>[1]янв.!H38+[1]февр.!H37+[1]март!H37+[1]апр.!H37+[1]май!H37+[1]июнь!H37</f>
        <v>0</v>
      </c>
      <c r="I39" s="19">
        <f>[1]янв.!I38+[1]февр.!I37+[1]март!I37+[1]апр.!I37+[1]май!I37+[1]июнь!I37</f>
        <v>0</v>
      </c>
      <c r="J39" s="19">
        <f>[1]янв.!J38+[1]февр.!J37+[1]март!J37+[1]апр.!J37+[1]май!J37+[1]июнь!J37</f>
        <v>0</v>
      </c>
      <c r="K39" s="19">
        <f>[1]янв.!K38+[1]февр.!K37+[1]март!K37+[1]апр.!K37+[1]май!K37+[1]июнь!K37</f>
        <v>0</v>
      </c>
      <c r="L39" s="19">
        <f>[1]янв.!L38+[1]февр.!L37+[1]март!L37+[1]апр.!L37+[1]май!L37+[1]июнь!L37</f>
        <v>0</v>
      </c>
      <c r="M39" s="19">
        <f>[1]янв.!M38+[1]февр.!M37+[1]март!M37+[1]апр.!M37+[1]май!M37+[1]июнь!M37</f>
        <v>0</v>
      </c>
      <c r="N39" s="19">
        <f>[1]янв.!N38+[1]февр.!N37+[1]март!N37+[1]апр.!N37+[1]май!N37+[1]июнь!N37</f>
        <v>0</v>
      </c>
      <c r="O39" s="19">
        <f>[1]янв.!O38+[1]февр.!O37+[1]март!O37+[1]апр.!O37+[1]май!O37+[1]июнь!O37</f>
        <v>0</v>
      </c>
      <c r="P39" s="19">
        <f>[1]янв.!P38+[1]февр.!P37+[1]март!P37+[1]апр.!P37+[1]май!P37+[1]июнь!P37</f>
        <v>0</v>
      </c>
      <c r="Q39" s="19">
        <f>[1]янв.!Q38+[1]февр.!Q37+[1]март!Q37+[1]апр.!Q37+[1]май!Q37+[1]июнь!Q37</f>
        <v>0</v>
      </c>
      <c r="R39" s="19">
        <f>[1]янв.!R38+[1]февр.!R37+[1]март!R37+[1]апр.!R37+[1]май!R37+[1]июнь!R37</f>
        <v>0</v>
      </c>
      <c r="S39" s="19">
        <f>[1]янв.!S38+[1]февр.!S37+[1]март!S37+[1]апр.!S37+[1]май!S37+[1]июнь!S37</f>
        <v>0</v>
      </c>
      <c r="T39" s="19">
        <f>[1]янв.!T38+[1]февр.!T37+[1]март!T37+[1]апр.!T37+[1]май!T37+[1]июнь!T37</f>
        <v>0</v>
      </c>
      <c r="U39" s="19">
        <f>[1]янв.!U38+[1]февр.!U37+[1]март!U37+[1]апр.!U37+[1]май!U37+[1]июнь!U37</f>
        <v>0</v>
      </c>
      <c r="V39" s="19">
        <f>[1]янв.!V38+[1]февр.!V37+[1]март!V37+[1]апр.!V37+[1]май!V37+[1]июнь!V37</f>
        <v>0</v>
      </c>
      <c r="W39" s="19">
        <f>[1]янв.!W38+[1]февр.!W37+[1]март!W37+[1]апр.!W37+[1]май!W37+[1]июнь!W37</f>
        <v>0</v>
      </c>
      <c r="X39" s="19">
        <f>[1]янв.!X38+[1]февр.!X37+[1]март!X37+[1]апр.!X37+[1]май!X37+[1]июнь!X37</f>
        <v>0</v>
      </c>
      <c r="Y39" s="19">
        <f>[1]янв.!Y38+[1]февр.!Y37+[1]март!Y37+[1]апр.!Y37+[1]май!Y37+[1]июнь!Y37</f>
        <v>0</v>
      </c>
      <c r="Z39" s="19">
        <f>[1]янв.!Z38+[1]февр.!Z37+[1]март!Z37+[1]апр.!Z37+[1]май!Z37+[1]июнь!Z37</f>
        <v>0</v>
      </c>
      <c r="AA39" s="19">
        <f>[1]янв.!AA38+[1]февр.!AA37+[1]март!AA37+[1]апр.!AA37+[1]май!AA37+[1]июнь!AA37</f>
        <v>0</v>
      </c>
      <c r="AB39" s="19">
        <f>[1]янв.!AB38+[1]февр.!AB37+[1]март!AB37+[1]апр.!AB37+[1]май!AB37+[1]июнь!AB37</f>
        <v>0</v>
      </c>
      <c r="AC39" s="19">
        <f>[1]янв.!AC38+[1]февр.!AC37+[1]март!AC37+[1]апр.!AC37+[1]май!AC37+[1]июнь!AC37</f>
        <v>0</v>
      </c>
      <c r="AD39" s="19">
        <f>[1]янв.!AD38+[1]февр.!AD37+[1]март!AD37+[1]апр.!AD37+[1]май!AD37+[1]июнь!AD37</f>
        <v>0</v>
      </c>
      <c r="AE39" s="19">
        <f>[1]янв.!AE38+[1]февр.!AE37+[1]март!AE37+[1]апр.!AE37+[1]май!AE37+[1]июнь!AE37</f>
        <v>0</v>
      </c>
      <c r="AF39" s="19">
        <f>[1]янв.!AF38+[1]февр.!AF37+[1]март!AF37+[1]апр.!AF37+[1]май!AF37+[1]июнь!AF37</f>
        <v>0</v>
      </c>
      <c r="AG39" s="19">
        <f>[1]янв.!AG38+[1]февр.!AG37+[1]март!AG37+[1]апр.!AG37+[1]май!AG37+[1]июнь!AG37</f>
        <v>0</v>
      </c>
      <c r="AH39" s="19">
        <f>[1]янв.!AH38+[1]февр.!AH37+[1]март!AH37+[1]апр.!AH37+[1]май!AH37+[1]июнь!AH37</f>
        <v>0</v>
      </c>
      <c r="AI39" s="19">
        <f>[1]янв.!AI38+[1]февр.!AI37+[1]март!AI37+[1]апр.!AI37+[1]май!AI37+[1]июнь!AI37</f>
        <v>0</v>
      </c>
      <c r="AJ39" s="19">
        <f>[1]янв.!AJ38+[1]февр.!AJ37+[1]март!AJ37+[1]апр.!AJ37+[1]май!AJ37+[1]июнь!AJ37</f>
        <v>0</v>
      </c>
      <c r="AK39" s="19">
        <f>[1]янв.!AK38+[1]февр.!AK37+[1]март!AK37+[1]апр.!AK37+[1]май!AK37+[1]июнь!AK37</f>
        <v>0</v>
      </c>
      <c r="AL39" s="19">
        <f>[1]янв.!AL38+[1]февр.!AL37+[1]март!AL37+[1]апр.!AL37+[1]май!AL37+[1]июнь!AL37</f>
        <v>0</v>
      </c>
      <c r="AM39" s="19">
        <f>[1]янв.!AM38+[1]февр.!AM37+[1]март!AM37+[1]апр.!AM37+[1]май!AM37+[1]июнь!AM37</f>
        <v>104.5</v>
      </c>
      <c r="AN39" s="19">
        <f>[1]янв.!AN38+[1]февр.!AN37+[1]март!AN37+[1]апр.!AN37+[1]май!AN37+[1]июнь!AN37</f>
        <v>115.2</v>
      </c>
      <c r="AO39" s="19">
        <f>[1]янв.!AO38+[1]февр.!AO37+[1]март!AO37+[1]апр.!AO37+[1]май!AO37+[1]июнь!AO37</f>
        <v>0</v>
      </c>
      <c r="AP39" s="19">
        <f>[1]янв.!AP38+[1]февр.!AP37+[1]март!AP37+[1]апр.!AP37+[1]май!AP37+[1]июнь!AP37</f>
        <v>0</v>
      </c>
      <c r="AQ39" s="19">
        <f>[1]янв.!AQ38+[1]февр.!AQ37+[1]март!AQ37+[1]апр.!AQ37+[1]май!AQ37+[1]июнь!AQ37</f>
        <v>0</v>
      </c>
      <c r="AR39" s="19">
        <f>[1]янв.!AR38+[1]февр.!AR37+[1]март!AR37+[1]апр.!AR37+[1]май!AR37+[1]июнь!AR37</f>
        <v>0</v>
      </c>
      <c r="AS39" s="19">
        <f>[1]янв.!AS38+[1]февр.!AS37+[1]март!AS37+[1]апр.!AS37+[1]май!AS37+[1]июнь!AS37</f>
        <v>0</v>
      </c>
      <c r="AT39" s="19">
        <f>[1]янв.!AT38+[1]февр.!AT37+[1]март!AT37+[1]апр.!AT37+[1]май!AT37+[1]июнь!AT37</f>
        <v>0</v>
      </c>
      <c r="AU39" s="19">
        <f>[1]янв.!AU38+[1]февр.!AU37+[1]март!AU37+[1]апр.!AU37+[1]май!AU37+[1]июнь!AU37</f>
        <v>0</v>
      </c>
      <c r="AV39" s="19">
        <f>[1]янв.!AV38+[1]февр.!AV37+[1]март!AV37+[1]апр.!AV37+[1]май!AV37+[1]июнь!AV37</f>
        <v>0</v>
      </c>
      <c r="AW39" s="19">
        <f>[1]янв.!AW38+[1]февр.!AW37+[1]март!AW37+[1]апр.!AW37+[1]май!AW37+[1]июнь!AW37</f>
        <v>2</v>
      </c>
      <c r="AX39" s="19">
        <f>[1]янв.!AX38+[1]февр.!AX37+[1]март!AX37+[1]апр.!AX37+[1]май!AX37+[1]июнь!AX37</f>
        <v>5.6129999999999995</v>
      </c>
      <c r="AY39" s="19">
        <f>[1]янв.!AY38+[1]февр.!AY37+[1]март!AY37+[1]апр.!AY37+[1]май!AY37+[1]июнь!AY37</f>
        <v>0</v>
      </c>
      <c r="AZ39" s="19">
        <f>[1]янв.!AZ38+[1]февр.!AZ37+[1]март!AZ37+[1]апр.!AZ37+[1]май!AZ37+[1]июнь!AZ37</f>
        <v>0</v>
      </c>
      <c r="BA39" s="19">
        <f>[1]янв.!BA38+[1]февр.!BA37+[1]март!BA37+[1]апр.!BA37+[1]май!BA37+[1]июнь!BA37</f>
        <v>0</v>
      </c>
      <c r="BB39" s="19">
        <f>[1]янв.!BB38+[1]февр.!BB37+[1]март!BB37+[1]апр.!BB37+[1]май!BB37+[1]июнь!BB37</f>
        <v>0</v>
      </c>
      <c r="BC39" s="19">
        <f>[1]янв.!BC38+[1]февр.!BC37+[1]март!BC37+[1]апр.!BC37+[1]май!BC37+[1]июнь!BC37</f>
        <v>0</v>
      </c>
      <c r="BD39" s="19">
        <f>[1]янв.!BD38+[1]февр.!BD37+[1]март!BD37+[1]апр.!BD37+[1]май!BD37+[1]июнь!BD37</f>
        <v>0</v>
      </c>
      <c r="BE39" s="19">
        <f>[1]янв.!BE38+[1]февр.!BE37+[1]март!BE37+[1]апр.!BE37+[1]май!BE37+[1]июнь!BE37</f>
        <v>0</v>
      </c>
      <c r="BF39" s="20">
        <f t="shared" si="0"/>
        <v>120.813</v>
      </c>
      <c r="BG39" s="20">
        <v>199.17500000000001</v>
      </c>
      <c r="BH39" s="21">
        <f t="shared" si="1"/>
        <v>60.656708924312788</v>
      </c>
      <c r="BI39" s="22" t="s">
        <v>94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23"/>
      <c r="BW39" s="17"/>
      <c r="BX39" s="17"/>
      <c r="BY39" s="24"/>
      <c r="BZ39" s="23"/>
    </row>
    <row r="40" spans="1:78" ht="15.75">
      <c r="A40" s="16">
        <v>33</v>
      </c>
      <c r="B40" s="17" t="s">
        <v>95</v>
      </c>
      <c r="C40" s="19">
        <f>[1]янв.!C39+[1]февр.!C38+[1]март!C38+[1]апр.!C38+[1]май!C38+[1]июнь!C38</f>
        <v>0</v>
      </c>
      <c r="D40" s="19">
        <f>[1]янв.!D39+[1]февр.!D38+[1]март!D38+[1]апр.!D38+[1]май!D38+[1]июнь!D38</f>
        <v>0</v>
      </c>
      <c r="E40" s="19">
        <f>[1]янв.!E39+[1]февр.!E38+[1]март!E38+[1]апр.!E38+[1]май!E38+[1]июнь!E38</f>
        <v>0</v>
      </c>
      <c r="F40" s="19">
        <f>[1]янв.!F39+[1]февр.!F38+[1]март!F38+[1]апр.!F38+[1]май!F38+[1]июнь!F38</f>
        <v>0</v>
      </c>
      <c r="G40" s="19">
        <f>[1]янв.!G39+[1]февр.!G38+[1]март!G38+[1]апр.!G38+[1]май!G38+[1]июнь!G38</f>
        <v>0</v>
      </c>
      <c r="H40" s="19">
        <f>[1]янв.!H39+[1]февр.!H38+[1]март!H38+[1]апр.!H38+[1]май!H38+[1]июнь!H38</f>
        <v>0</v>
      </c>
      <c r="I40" s="19">
        <f>[1]янв.!I39+[1]февр.!I38+[1]март!I38+[1]апр.!I38+[1]май!I38+[1]июнь!I38</f>
        <v>0</v>
      </c>
      <c r="J40" s="19">
        <f>[1]янв.!J39+[1]февр.!J38+[1]март!J38+[1]апр.!J38+[1]май!J38+[1]июнь!J38</f>
        <v>0</v>
      </c>
      <c r="K40" s="19">
        <f>[1]янв.!K39+[1]февр.!K38+[1]март!K38+[1]апр.!K38+[1]май!K38+[1]июнь!K38</f>
        <v>0</v>
      </c>
      <c r="L40" s="19">
        <f>[1]янв.!L39+[1]февр.!L38+[1]март!L38+[1]апр.!L38+[1]май!L38+[1]июнь!L38</f>
        <v>0</v>
      </c>
      <c r="M40" s="19">
        <f>[1]янв.!M39+[1]февр.!M38+[1]март!M38+[1]апр.!M38+[1]май!M38+[1]июнь!M38</f>
        <v>0</v>
      </c>
      <c r="N40" s="19">
        <f>[1]янв.!N39+[1]февр.!N38+[1]март!N38+[1]апр.!N38+[1]май!N38+[1]июнь!N38</f>
        <v>0</v>
      </c>
      <c r="O40" s="19">
        <f>[1]янв.!O39+[1]февр.!O38+[1]март!O38+[1]апр.!O38+[1]май!O38+[1]июнь!O38</f>
        <v>0</v>
      </c>
      <c r="P40" s="19">
        <f>[1]янв.!P39+[1]февр.!P38+[1]март!P38+[1]апр.!P38+[1]май!P38+[1]июнь!P38</f>
        <v>0</v>
      </c>
      <c r="Q40" s="19">
        <f>[1]янв.!Q39+[1]февр.!Q38+[1]март!Q38+[1]апр.!Q38+[1]май!Q38+[1]июнь!Q38</f>
        <v>0</v>
      </c>
      <c r="R40" s="19">
        <f>[1]янв.!R39+[1]февр.!R38+[1]март!R38+[1]апр.!R38+[1]май!R38+[1]июнь!R38</f>
        <v>0</v>
      </c>
      <c r="S40" s="19">
        <f>[1]янв.!S39+[1]февр.!S38+[1]март!S38+[1]апр.!S38+[1]май!S38+[1]июнь!S38</f>
        <v>0</v>
      </c>
      <c r="T40" s="19">
        <f>[1]янв.!T39+[1]февр.!T38+[1]март!T38+[1]апр.!T38+[1]май!T38+[1]июнь!T38</f>
        <v>0</v>
      </c>
      <c r="U40" s="19">
        <f>[1]янв.!U39+[1]февр.!U38+[1]март!U38+[1]апр.!U38+[1]май!U38+[1]июнь!U38</f>
        <v>0</v>
      </c>
      <c r="V40" s="19">
        <f>[1]янв.!V39+[1]февр.!V38+[1]март!V38+[1]апр.!V38+[1]май!V38+[1]июнь!V38</f>
        <v>0</v>
      </c>
      <c r="W40" s="19">
        <f>[1]янв.!W39+[1]февр.!W38+[1]март!W38+[1]апр.!W38+[1]май!W38+[1]июнь!W38</f>
        <v>0</v>
      </c>
      <c r="X40" s="19">
        <f>[1]янв.!X39+[1]февр.!X38+[1]март!X38+[1]апр.!X38+[1]май!X38+[1]июнь!X38</f>
        <v>0</v>
      </c>
      <c r="Y40" s="19">
        <f>[1]янв.!Y39+[1]февр.!Y38+[1]март!Y38+[1]апр.!Y38+[1]май!Y38+[1]июнь!Y38</f>
        <v>0</v>
      </c>
      <c r="Z40" s="19">
        <f>[1]янв.!Z39+[1]февр.!Z38+[1]март!Z38+[1]апр.!Z38+[1]май!Z38+[1]июнь!Z38</f>
        <v>0</v>
      </c>
      <c r="AA40" s="19">
        <f>[1]янв.!AA39+[1]февр.!AA38+[1]март!AA38+[1]апр.!AA38+[1]май!AA38+[1]июнь!AA38</f>
        <v>0</v>
      </c>
      <c r="AB40" s="19">
        <f>[1]янв.!AB39+[1]февр.!AB38+[1]март!AB38+[1]апр.!AB38+[1]май!AB38+[1]июнь!AB38</f>
        <v>0</v>
      </c>
      <c r="AC40" s="19">
        <f>[1]янв.!AC39+[1]февр.!AC38+[1]март!AC38+[1]апр.!AC38+[1]май!AC38+[1]июнь!AC38</f>
        <v>0</v>
      </c>
      <c r="AD40" s="19">
        <f>[1]янв.!AD39+[1]февр.!AD38+[1]март!AD38+[1]апр.!AD38+[1]май!AD38+[1]июнь!AD38</f>
        <v>0</v>
      </c>
      <c r="AE40" s="19">
        <f>[1]янв.!AE39+[1]февр.!AE38+[1]март!AE38+[1]апр.!AE38+[1]май!AE38+[1]июнь!AE38</f>
        <v>8</v>
      </c>
      <c r="AF40" s="19">
        <f>[1]янв.!AF39+[1]февр.!AF38+[1]март!AF38+[1]апр.!AF38+[1]май!AF38+[1]июнь!AF38</f>
        <v>4.6769999999999996</v>
      </c>
      <c r="AG40" s="19">
        <f>[1]янв.!AG39+[1]февр.!AG38+[1]март!AG38+[1]апр.!AG38+[1]май!AG38+[1]июнь!AG38</f>
        <v>0</v>
      </c>
      <c r="AH40" s="19">
        <f>[1]янв.!AH39+[1]февр.!AH38+[1]март!AH38+[1]апр.!AH38+[1]май!AH38+[1]июнь!AH38</f>
        <v>0</v>
      </c>
      <c r="AI40" s="19">
        <f>[1]янв.!AI39+[1]февр.!AI38+[1]март!AI38+[1]апр.!AI38+[1]май!AI38+[1]июнь!AI38</f>
        <v>0</v>
      </c>
      <c r="AJ40" s="19">
        <f>[1]янв.!AJ39+[1]февр.!AJ38+[1]март!AJ38+[1]апр.!AJ38+[1]май!AJ38+[1]июнь!AJ38</f>
        <v>0</v>
      </c>
      <c r="AK40" s="19">
        <f>[1]янв.!AK39+[1]февр.!AK38+[1]март!AK38+[1]апр.!AK38+[1]май!AK38+[1]июнь!AK38</f>
        <v>0</v>
      </c>
      <c r="AL40" s="19">
        <f>[1]янв.!AL39+[1]февр.!AL38+[1]март!AL38+[1]апр.!AL38+[1]май!AL38+[1]июнь!AL38</f>
        <v>0</v>
      </c>
      <c r="AM40" s="19">
        <f>[1]янв.!AM39+[1]февр.!AM38+[1]март!AM38+[1]апр.!AM38+[1]май!AM38+[1]июнь!AM38</f>
        <v>3</v>
      </c>
      <c r="AN40" s="19">
        <f>[1]янв.!AN39+[1]февр.!AN38+[1]март!AN38+[1]апр.!AN38+[1]май!AN38+[1]июнь!AN38</f>
        <v>9.41</v>
      </c>
      <c r="AO40" s="19">
        <f>[1]янв.!AO39+[1]февр.!AO38+[1]март!AO38+[1]апр.!AO38+[1]май!AO38+[1]июнь!AO38</f>
        <v>0</v>
      </c>
      <c r="AP40" s="19">
        <f>[1]янв.!AP39+[1]февр.!AP38+[1]март!AP38+[1]апр.!AP38+[1]май!AP38+[1]июнь!AP38</f>
        <v>0</v>
      </c>
      <c r="AQ40" s="19">
        <f>[1]янв.!AQ39+[1]февр.!AQ38+[1]март!AQ38+[1]апр.!AQ38+[1]май!AQ38+[1]июнь!AQ38</f>
        <v>0</v>
      </c>
      <c r="AR40" s="19">
        <f>[1]янв.!AR39+[1]февр.!AR38+[1]март!AR38+[1]апр.!AR38+[1]май!AR38+[1]июнь!AR38</f>
        <v>0</v>
      </c>
      <c r="AS40" s="19">
        <f>[1]янв.!AS39+[1]февр.!AS38+[1]март!AS38+[1]апр.!AS38+[1]май!AS38+[1]июнь!AS38</f>
        <v>0</v>
      </c>
      <c r="AT40" s="19">
        <f>[1]янв.!AT39+[1]февр.!AT38+[1]март!AT38+[1]апр.!AT38+[1]май!AT38+[1]июнь!AT38</f>
        <v>0</v>
      </c>
      <c r="AU40" s="19">
        <f>[1]янв.!AU39+[1]февр.!AU38+[1]март!AU38+[1]апр.!AU38+[1]май!AU38+[1]июнь!AU38</f>
        <v>0</v>
      </c>
      <c r="AV40" s="19">
        <f>[1]янв.!AV39+[1]февр.!AV38+[1]март!AV38+[1]апр.!AV38+[1]май!AV38+[1]июнь!AV38</f>
        <v>0</v>
      </c>
      <c r="AW40" s="19">
        <f>[1]янв.!AW39+[1]февр.!AW38+[1]март!AW38+[1]апр.!AW38+[1]май!AW38+[1]июнь!AW38</f>
        <v>0</v>
      </c>
      <c r="AX40" s="19">
        <f>[1]янв.!AX39+[1]февр.!AX38+[1]март!AX38+[1]апр.!AX38+[1]май!AX38+[1]июнь!AX38</f>
        <v>0</v>
      </c>
      <c r="AY40" s="19">
        <f>[1]янв.!AY39+[1]февр.!AY38+[1]март!AY38+[1]апр.!AY38+[1]май!AY38+[1]июнь!AY38</f>
        <v>0</v>
      </c>
      <c r="AZ40" s="19">
        <f>[1]янв.!AZ39+[1]февр.!AZ38+[1]март!AZ38+[1]апр.!AZ38+[1]май!AZ38+[1]июнь!AZ38</f>
        <v>0</v>
      </c>
      <c r="BA40" s="19">
        <f>[1]янв.!BA39+[1]февр.!BA38+[1]март!BA38+[1]апр.!BA38+[1]май!BA38+[1]июнь!BA38</f>
        <v>0</v>
      </c>
      <c r="BB40" s="19">
        <f>[1]янв.!BB39+[1]февр.!BB38+[1]март!BB38+[1]апр.!BB38+[1]май!BB38+[1]июнь!BB38</f>
        <v>0</v>
      </c>
      <c r="BC40" s="19">
        <f>[1]янв.!BC39+[1]февр.!BC38+[1]март!BC38+[1]апр.!BC38+[1]май!BC38+[1]июнь!BC38</f>
        <v>0</v>
      </c>
      <c r="BD40" s="19">
        <f>[1]янв.!BD39+[1]февр.!BD38+[1]март!BD38+[1]апр.!BD38+[1]май!BD38+[1]июнь!BD38</f>
        <v>0</v>
      </c>
      <c r="BE40" s="19">
        <f>[1]янв.!BE39+[1]февр.!BE38+[1]март!BE38+[1]апр.!BE38+[1]май!BE38+[1]июнь!BE38</f>
        <v>0</v>
      </c>
      <c r="BF40" s="20">
        <f t="shared" si="0"/>
        <v>14.087</v>
      </c>
      <c r="BG40" s="20">
        <v>92.533000000000001</v>
      </c>
      <c r="BH40" s="21">
        <f t="shared" si="1"/>
        <v>15.223758010655658</v>
      </c>
      <c r="BI40" s="22">
        <v>6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23"/>
      <c r="BW40" s="17"/>
      <c r="BX40" s="16"/>
      <c r="BY40" s="24"/>
      <c r="BZ40" s="23"/>
    </row>
    <row r="41" spans="1:78" ht="15.75">
      <c r="A41" s="16">
        <v>34</v>
      </c>
      <c r="B41" s="17" t="s">
        <v>96</v>
      </c>
      <c r="C41" s="19">
        <f>[1]янв.!C40+[1]февр.!C39+[1]март!C39+[1]апр.!C39+[1]май!C39+[1]июнь!C39</f>
        <v>0</v>
      </c>
      <c r="D41" s="19">
        <f>[1]янв.!D40+[1]февр.!D39+[1]март!D39+[1]апр.!D39+[1]май!D39+[1]июнь!D39</f>
        <v>0</v>
      </c>
      <c r="E41" s="19">
        <f>[1]янв.!E40+[1]февр.!E39+[1]март!E39+[1]апр.!E39+[1]май!E39+[1]июнь!E39</f>
        <v>0</v>
      </c>
      <c r="F41" s="19">
        <f>[1]янв.!F40+[1]февр.!F39+[1]март!F39+[1]апр.!F39+[1]май!F39+[1]июнь!F39</f>
        <v>0</v>
      </c>
      <c r="G41" s="19">
        <f>[1]янв.!G40+[1]февр.!G39+[1]март!G39+[1]апр.!G39+[1]май!G39+[1]июнь!G39</f>
        <v>0</v>
      </c>
      <c r="H41" s="19">
        <f>[1]янв.!H40+[1]февр.!H39+[1]март!H39+[1]апр.!H39+[1]май!H39+[1]июнь!H39</f>
        <v>0</v>
      </c>
      <c r="I41" s="19">
        <f>[1]янв.!I40+[1]февр.!I39+[1]март!I39+[1]апр.!I39+[1]май!I39+[1]июнь!I39</f>
        <v>0</v>
      </c>
      <c r="J41" s="19">
        <f>[1]янв.!J40+[1]февр.!J39+[1]март!J39+[1]апр.!J39+[1]май!J39+[1]июнь!J39</f>
        <v>0</v>
      </c>
      <c r="K41" s="19">
        <f>[1]янв.!K40+[1]февр.!K39+[1]март!K39+[1]апр.!K39+[1]май!K39+[1]июнь!K39</f>
        <v>0</v>
      </c>
      <c r="L41" s="19">
        <f>[1]янв.!L40+[1]февр.!L39+[1]март!L39+[1]апр.!L39+[1]май!L39+[1]июнь!L39</f>
        <v>0</v>
      </c>
      <c r="M41" s="19">
        <f>[1]янв.!M40+[1]февр.!M39+[1]март!M39+[1]апр.!M39+[1]май!M39+[1]июнь!M39</f>
        <v>0</v>
      </c>
      <c r="N41" s="19">
        <f>[1]янв.!N40+[1]февр.!N39+[1]март!N39+[1]апр.!N39+[1]май!N39+[1]июнь!N39</f>
        <v>0</v>
      </c>
      <c r="O41" s="19">
        <f>[1]янв.!O40+[1]февр.!O39+[1]март!O39+[1]апр.!O39+[1]май!O39+[1]июнь!O39</f>
        <v>0</v>
      </c>
      <c r="P41" s="19">
        <f>[1]янв.!P40+[1]февр.!P39+[1]март!P39+[1]апр.!P39+[1]май!P39+[1]июнь!P39</f>
        <v>0</v>
      </c>
      <c r="Q41" s="19">
        <f>[1]янв.!Q40+[1]февр.!Q39+[1]март!Q39+[1]апр.!Q39+[1]май!Q39+[1]июнь!Q39</f>
        <v>0</v>
      </c>
      <c r="R41" s="19">
        <f>[1]янв.!R40+[1]февр.!R39+[1]март!R39+[1]апр.!R39+[1]май!R39+[1]июнь!R39</f>
        <v>0</v>
      </c>
      <c r="S41" s="19">
        <f>[1]янв.!S40+[1]февр.!S39+[1]март!S39+[1]апр.!S39+[1]май!S39+[1]июнь!S39</f>
        <v>0</v>
      </c>
      <c r="T41" s="19">
        <f>[1]янв.!T40+[1]февр.!T39+[1]март!T39+[1]апр.!T39+[1]май!T39+[1]июнь!T39</f>
        <v>0</v>
      </c>
      <c r="U41" s="19">
        <f>[1]янв.!U40+[1]февр.!U39+[1]март!U39+[1]апр.!U39+[1]май!U39+[1]июнь!U39</f>
        <v>0</v>
      </c>
      <c r="V41" s="19">
        <f>[1]янв.!V40+[1]февр.!V39+[1]март!V39+[1]апр.!V39+[1]май!V39+[1]июнь!V39</f>
        <v>0</v>
      </c>
      <c r="W41" s="19">
        <f>[1]янв.!W40+[1]февр.!W39+[1]март!W39+[1]апр.!W39+[1]май!W39+[1]июнь!W39</f>
        <v>0</v>
      </c>
      <c r="X41" s="19">
        <f>[1]янв.!X40+[1]февр.!X39+[1]март!X39+[1]апр.!X39+[1]май!X39+[1]июнь!X39</f>
        <v>0</v>
      </c>
      <c r="Y41" s="19">
        <f>[1]янв.!Y40+[1]февр.!Y39+[1]март!Y39+[1]апр.!Y39+[1]май!Y39+[1]июнь!Y39</f>
        <v>0</v>
      </c>
      <c r="Z41" s="19">
        <f>[1]янв.!Z40+[1]февр.!Z39+[1]март!Z39+[1]апр.!Z39+[1]май!Z39+[1]июнь!Z39</f>
        <v>0</v>
      </c>
      <c r="AA41" s="19">
        <f>[1]янв.!AA40+[1]февр.!AA39+[1]март!AA39+[1]апр.!AA39+[1]май!AA39+[1]июнь!AA39</f>
        <v>0</v>
      </c>
      <c r="AB41" s="19">
        <f>[1]янв.!AB40+[1]февр.!AB39+[1]март!AB39+[1]апр.!AB39+[1]май!AB39+[1]июнь!AB39</f>
        <v>0</v>
      </c>
      <c r="AC41" s="19">
        <f>[1]янв.!AC40+[1]февр.!AC39+[1]март!AC39+[1]апр.!AC39+[1]май!AC39+[1]июнь!AC39</f>
        <v>0</v>
      </c>
      <c r="AD41" s="19">
        <f>[1]янв.!AD40+[1]февр.!AD39+[1]март!AD39+[1]апр.!AD39+[1]май!AD39+[1]июнь!AD39</f>
        <v>0</v>
      </c>
      <c r="AE41" s="19">
        <f>[1]янв.!AE40+[1]февр.!AE39+[1]март!AE39+[1]апр.!AE39+[1]май!AE39+[1]июнь!AE39</f>
        <v>0</v>
      </c>
      <c r="AF41" s="19">
        <f>[1]янв.!AF40+[1]февр.!AF39+[1]март!AF39+[1]апр.!AF39+[1]май!AF39+[1]июнь!AF39</f>
        <v>0</v>
      </c>
      <c r="AG41" s="19">
        <f>[1]янв.!AG40+[1]февр.!AG39+[1]март!AG39+[1]апр.!AG39+[1]май!AG39+[1]июнь!AG39</f>
        <v>6.5</v>
      </c>
      <c r="AH41" s="19">
        <f>[1]янв.!AH40+[1]февр.!AH39+[1]март!AH39+[1]апр.!AH39+[1]май!AH39+[1]июнь!AH39</f>
        <v>5.9859999999999998</v>
      </c>
      <c r="AI41" s="19">
        <f>[1]янв.!AI40+[1]февр.!AI39+[1]март!AI39+[1]апр.!AI39+[1]май!AI39+[1]июнь!AI39</f>
        <v>0</v>
      </c>
      <c r="AJ41" s="19">
        <f>[1]янв.!AJ40+[1]февр.!AJ39+[1]март!AJ39+[1]апр.!AJ39+[1]май!AJ39+[1]июнь!AJ39</f>
        <v>0</v>
      </c>
      <c r="AK41" s="19">
        <f>[1]янв.!AK40+[1]февр.!AK39+[1]март!AK39+[1]апр.!AK39+[1]май!AK39+[1]июнь!AK39</f>
        <v>0</v>
      </c>
      <c r="AL41" s="19">
        <f>[1]янв.!AL40+[1]февр.!AL39+[1]март!AL39+[1]апр.!AL39+[1]май!AL39+[1]июнь!AL39</f>
        <v>0</v>
      </c>
      <c r="AM41" s="19">
        <f>[1]янв.!AM40+[1]февр.!AM39+[1]март!AM39+[1]апр.!AM39+[1]май!AM39+[1]июнь!AM39</f>
        <v>0</v>
      </c>
      <c r="AN41" s="19">
        <f>[1]янв.!AN40+[1]февр.!AN39+[1]март!AN39+[1]апр.!AN39+[1]май!AN39+[1]июнь!AN39</f>
        <v>0</v>
      </c>
      <c r="AO41" s="19">
        <f>[1]янв.!AO40+[1]февр.!AO39+[1]март!AO39+[1]апр.!AO39+[1]май!AO39+[1]июнь!AO39</f>
        <v>0</v>
      </c>
      <c r="AP41" s="19">
        <f>[1]янв.!AP40+[1]февр.!AP39+[1]март!AP39+[1]апр.!AP39+[1]май!AP39+[1]июнь!AP39</f>
        <v>0</v>
      </c>
      <c r="AQ41" s="19">
        <f>[1]янв.!AQ40+[1]февр.!AQ39+[1]март!AQ39+[1]апр.!AQ39+[1]май!AQ39+[1]июнь!AQ39</f>
        <v>0</v>
      </c>
      <c r="AR41" s="19">
        <f>[1]янв.!AR40+[1]февр.!AR39+[1]март!AR39+[1]апр.!AR39+[1]май!AR39+[1]июнь!AR39</f>
        <v>0</v>
      </c>
      <c r="AS41" s="19">
        <f>[1]янв.!AS40+[1]февр.!AS39+[1]март!AS39+[1]апр.!AS39+[1]май!AS39+[1]июнь!AS39</f>
        <v>0</v>
      </c>
      <c r="AT41" s="19">
        <f>[1]янв.!AT40+[1]февр.!AT39+[1]март!AT39+[1]апр.!AT39+[1]май!AT39+[1]июнь!AT39</f>
        <v>0</v>
      </c>
      <c r="AU41" s="19">
        <f>[1]янв.!AU40+[1]февр.!AU39+[1]март!AU39+[1]апр.!AU39+[1]май!AU39+[1]июнь!AU39</f>
        <v>0</v>
      </c>
      <c r="AV41" s="19">
        <f>[1]янв.!AV40+[1]февр.!AV39+[1]март!AV39+[1]апр.!AV39+[1]май!AV39+[1]июнь!AV39</f>
        <v>0</v>
      </c>
      <c r="AW41" s="19">
        <f>[1]янв.!AW40+[1]февр.!AW39+[1]март!AW39+[1]апр.!AW39+[1]май!AW39+[1]июнь!AW39</f>
        <v>1</v>
      </c>
      <c r="AX41" s="19">
        <f>[1]янв.!AX40+[1]февр.!AX39+[1]март!AX39+[1]апр.!AX39+[1]май!AX39+[1]июнь!AX39</f>
        <v>1.4279999999999999</v>
      </c>
      <c r="AY41" s="19">
        <f>[1]янв.!AY40+[1]февр.!AY39+[1]март!AY39+[1]апр.!AY39+[1]май!AY39+[1]июнь!AY39</f>
        <v>0</v>
      </c>
      <c r="AZ41" s="19">
        <f>[1]янв.!AZ40+[1]февр.!AZ39+[1]март!AZ39+[1]апр.!AZ39+[1]май!AZ39+[1]июнь!AZ39</f>
        <v>0</v>
      </c>
      <c r="BA41" s="19">
        <f>[1]янв.!BA40+[1]февр.!BA39+[1]март!BA39+[1]апр.!BA39+[1]май!BA39+[1]июнь!BA39</f>
        <v>0</v>
      </c>
      <c r="BB41" s="19">
        <f>[1]янв.!BB40+[1]февр.!BB39+[1]март!BB39+[1]апр.!BB39+[1]май!BB39+[1]июнь!BB39</f>
        <v>0</v>
      </c>
      <c r="BC41" s="19">
        <f>[1]янв.!BC40+[1]февр.!BC39+[1]март!BC39+[1]апр.!BC39+[1]май!BC39+[1]июнь!BC39</f>
        <v>0</v>
      </c>
      <c r="BD41" s="19">
        <f>[1]янв.!BD40+[1]февр.!BD39+[1]март!BD39+[1]апр.!BD39+[1]май!BD39+[1]июнь!BD39</f>
        <v>0</v>
      </c>
      <c r="BE41" s="19">
        <f>[1]янв.!BE40+[1]февр.!BE39+[1]март!BE39+[1]апр.!BE39+[1]май!BE39+[1]июнь!BE39</f>
        <v>0</v>
      </c>
      <c r="BF41" s="20">
        <f t="shared" si="0"/>
        <v>7.4139999999999997</v>
      </c>
      <c r="BG41" s="20">
        <v>102.93300000000001</v>
      </c>
      <c r="BH41" s="21">
        <f t="shared" si="1"/>
        <v>7.2027435322005564</v>
      </c>
      <c r="BI41" s="22">
        <v>7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23"/>
      <c r="BW41" s="17"/>
      <c r="BX41" s="17"/>
      <c r="BY41" s="24"/>
      <c r="BZ41" s="23"/>
    </row>
    <row r="42" spans="1:78" ht="15.75">
      <c r="A42" s="16">
        <v>35</v>
      </c>
      <c r="B42" s="17" t="s">
        <v>97</v>
      </c>
      <c r="C42" s="19">
        <f>[1]янв.!C41+[1]февр.!C40+[1]март!C40+[1]апр.!C40+[1]май!C40+[1]июнь!C40</f>
        <v>0</v>
      </c>
      <c r="D42" s="19">
        <f>[1]янв.!D41+[1]февр.!D40+[1]март!D40+[1]апр.!D40+[1]май!D40+[1]июнь!D40</f>
        <v>0</v>
      </c>
      <c r="E42" s="19">
        <f>[1]янв.!E41+[1]февр.!E40+[1]март!E40+[1]апр.!E40+[1]май!E40+[1]июнь!E40</f>
        <v>0</v>
      </c>
      <c r="F42" s="19">
        <f>[1]янв.!F41+[1]февр.!F40+[1]март!F40+[1]апр.!F40+[1]май!F40+[1]июнь!F40</f>
        <v>0</v>
      </c>
      <c r="G42" s="19">
        <f>[1]янв.!G41+[1]февр.!G40+[1]март!G40+[1]апр.!G40+[1]май!G40+[1]июнь!G40</f>
        <v>0</v>
      </c>
      <c r="H42" s="19">
        <f>[1]янв.!H41+[1]февр.!H40+[1]март!H40+[1]апр.!H40+[1]май!H40+[1]июнь!H40</f>
        <v>0</v>
      </c>
      <c r="I42" s="19">
        <f>[1]янв.!I41+[1]февр.!I40+[1]март!I40+[1]апр.!I40+[1]май!I40+[1]июнь!I40</f>
        <v>0</v>
      </c>
      <c r="J42" s="19">
        <f>[1]янв.!J41+[1]февр.!J40+[1]март!J40+[1]апр.!J40+[1]май!J40+[1]июнь!J40</f>
        <v>0</v>
      </c>
      <c r="K42" s="19">
        <f>[1]янв.!K41+[1]февр.!K40+[1]март!K40+[1]апр.!K40+[1]май!K40+[1]июнь!K40</f>
        <v>0</v>
      </c>
      <c r="L42" s="19">
        <f>[1]янв.!L41+[1]февр.!L40+[1]март!L40+[1]апр.!L40+[1]май!L40+[1]июнь!L40</f>
        <v>0</v>
      </c>
      <c r="M42" s="19">
        <f>[1]янв.!M41+[1]февр.!M40+[1]март!M40+[1]апр.!M40+[1]май!M40+[1]июнь!M40</f>
        <v>0</v>
      </c>
      <c r="N42" s="19">
        <f>[1]янв.!N41+[1]февр.!N40+[1]март!N40+[1]апр.!N40+[1]май!N40+[1]июнь!N40</f>
        <v>0</v>
      </c>
      <c r="O42" s="19">
        <f>[1]янв.!O41+[1]февр.!O40+[1]март!O40+[1]апр.!O40+[1]май!O40+[1]июнь!O40</f>
        <v>0</v>
      </c>
      <c r="P42" s="19">
        <f>[1]янв.!P41+[1]февр.!P40+[1]март!P40+[1]апр.!P40+[1]май!P40+[1]июнь!P40</f>
        <v>0</v>
      </c>
      <c r="Q42" s="19">
        <f>[1]янв.!Q41+[1]февр.!Q40+[1]март!Q40+[1]апр.!Q40+[1]май!Q40+[1]июнь!Q40</f>
        <v>0</v>
      </c>
      <c r="R42" s="19">
        <f>[1]янв.!R41+[1]февр.!R40+[1]март!R40+[1]апр.!R40+[1]май!R40+[1]июнь!R40</f>
        <v>0</v>
      </c>
      <c r="S42" s="19">
        <f>[1]янв.!S41+[1]февр.!S40+[1]март!S40+[1]апр.!S40+[1]май!S40+[1]июнь!S40</f>
        <v>0</v>
      </c>
      <c r="T42" s="19">
        <f>[1]янв.!T41+[1]февр.!T40+[1]март!T40+[1]апр.!T40+[1]май!T40+[1]июнь!T40</f>
        <v>0</v>
      </c>
      <c r="U42" s="19">
        <f>[1]янв.!U41+[1]февр.!U40+[1]март!U40+[1]апр.!U40+[1]май!U40+[1]июнь!U40</f>
        <v>0</v>
      </c>
      <c r="V42" s="19">
        <f>[1]янв.!V41+[1]февр.!V40+[1]март!V40+[1]апр.!V40+[1]май!V40+[1]июнь!V40</f>
        <v>0</v>
      </c>
      <c r="W42" s="19">
        <f>[1]янв.!W41+[1]февр.!W40+[1]март!W40+[1]апр.!W40+[1]май!W40+[1]июнь!W40</f>
        <v>0</v>
      </c>
      <c r="X42" s="19">
        <f>[1]янв.!X41+[1]февр.!X40+[1]март!X40+[1]апр.!X40+[1]май!X40+[1]июнь!X40</f>
        <v>0</v>
      </c>
      <c r="Y42" s="19">
        <f>[1]янв.!Y41+[1]февр.!Y40+[1]март!Y40+[1]апр.!Y40+[1]май!Y40+[1]июнь!Y40</f>
        <v>0</v>
      </c>
      <c r="Z42" s="19">
        <f>[1]янв.!Z41+[1]февр.!Z40+[1]март!Z40+[1]апр.!Z40+[1]май!Z40+[1]июнь!Z40</f>
        <v>0</v>
      </c>
      <c r="AA42" s="19">
        <f>[1]янв.!AA41+[1]февр.!AA40+[1]март!AA40+[1]апр.!AA40+[1]май!AA40+[1]июнь!AA40</f>
        <v>0</v>
      </c>
      <c r="AB42" s="19">
        <f>[1]янв.!AB41+[1]февр.!AB40+[1]март!AB40+[1]апр.!AB40+[1]май!AB40+[1]июнь!AB40</f>
        <v>0</v>
      </c>
      <c r="AC42" s="19">
        <f>[1]янв.!AC41+[1]февр.!AC40+[1]март!AC40+[1]апр.!AC40+[1]май!AC40+[1]июнь!AC40</f>
        <v>0</v>
      </c>
      <c r="AD42" s="19">
        <f>[1]янв.!AD41+[1]февр.!AD40+[1]март!AD40+[1]апр.!AD40+[1]май!AD40+[1]июнь!AD40</f>
        <v>0</v>
      </c>
      <c r="AE42" s="19">
        <f>[1]янв.!AE41+[1]февр.!AE40+[1]март!AE40+[1]апр.!AE40+[1]май!AE40+[1]июнь!AE40</f>
        <v>9</v>
      </c>
      <c r="AF42" s="19">
        <f>[1]янв.!AF41+[1]февр.!AF40+[1]март!AF40+[1]апр.!AF40+[1]май!AF40+[1]июнь!AF40</f>
        <v>4.6779999999999999</v>
      </c>
      <c r="AG42" s="19">
        <f>[1]янв.!AG41+[1]февр.!AG40+[1]март!AG40+[1]апр.!AG40+[1]май!AG40+[1]июнь!AG40</f>
        <v>11</v>
      </c>
      <c r="AH42" s="19">
        <f>[1]янв.!AH41+[1]февр.!AH40+[1]март!AH40+[1]апр.!AH40+[1]май!AH40+[1]июнь!AH40</f>
        <v>14.07</v>
      </c>
      <c r="AI42" s="19">
        <f>[1]янв.!AI41+[1]февр.!AI40+[1]март!AI40+[1]апр.!AI40+[1]май!AI40+[1]июнь!AI40</f>
        <v>0</v>
      </c>
      <c r="AJ42" s="19">
        <f>[1]янв.!AJ41+[1]февр.!AJ40+[1]март!AJ40+[1]апр.!AJ40+[1]май!AJ40+[1]июнь!AJ40</f>
        <v>0</v>
      </c>
      <c r="AK42" s="19">
        <f>[1]янв.!AK41+[1]февр.!AK40+[1]март!AK40+[1]апр.!AK40+[1]май!AK40+[1]июнь!AK40</f>
        <v>0</v>
      </c>
      <c r="AL42" s="19">
        <f>[1]янв.!AL41+[1]февр.!AL40+[1]март!AL40+[1]апр.!AL40+[1]май!AL40+[1]июнь!AL40</f>
        <v>0</v>
      </c>
      <c r="AM42" s="19">
        <f>[1]янв.!AM41+[1]февр.!AM40+[1]март!AM40+[1]апр.!AM40+[1]май!AM40+[1]июнь!AM40</f>
        <v>0</v>
      </c>
      <c r="AN42" s="19">
        <f>[1]янв.!AN41+[1]февр.!AN40+[1]март!AN40+[1]апр.!AN40+[1]май!AN40+[1]июнь!AN40</f>
        <v>0</v>
      </c>
      <c r="AO42" s="19">
        <f>[1]янв.!AO41+[1]февр.!AO40+[1]март!AO40+[1]апр.!AO40+[1]май!AO40+[1]июнь!AO40</f>
        <v>0</v>
      </c>
      <c r="AP42" s="19">
        <f>[1]янв.!AP41+[1]февр.!AP40+[1]март!AP40+[1]апр.!AP40+[1]май!AP40+[1]июнь!AP40</f>
        <v>0</v>
      </c>
      <c r="AQ42" s="19">
        <f>[1]янв.!AQ41+[1]февр.!AQ40+[1]март!AQ40+[1]апр.!AQ40+[1]май!AQ40+[1]июнь!AQ40</f>
        <v>0</v>
      </c>
      <c r="AR42" s="19">
        <f>[1]янв.!AR41+[1]февр.!AR40+[1]март!AR40+[1]апр.!AR40+[1]май!AR40+[1]июнь!AR40</f>
        <v>0</v>
      </c>
      <c r="AS42" s="19">
        <f>[1]янв.!AS41+[1]февр.!AS40+[1]март!AS40+[1]апр.!AS40+[1]май!AS40+[1]июнь!AS40</f>
        <v>0</v>
      </c>
      <c r="AT42" s="19">
        <f>[1]янв.!AT41+[1]февр.!AT40+[1]март!AT40+[1]апр.!AT40+[1]май!AT40+[1]июнь!AT40</f>
        <v>0</v>
      </c>
      <c r="AU42" s="19">
        <f>[1]янв.!AU41+[1]февр.!AU40+[1]март!AU40+[1]апр.!AU40+[1]май!AU40+[1]июнь!AU40</f>
        <v>0</v>
      </c>
      <c r="AV42" s="19">
        <f>[1]янв.!AV41+[1]февр.!AV40+[1]март!AV40+[1]апр.!AV40+[1]май!AV40+[1]июнь!AV40</f>
        <v>0</v>
      </c>
      <c r="AW42" s="19">
        <f>[1]янв.!AW41+[1]февр.!AW40+[1]март!AW40+[1]апр.!AW40+[1]май!AW40+[1]июнь!AW40</f>
        <v>1</v>
      </c>
      <c r="AX42" s="19">
        <f>[1]янв.!AX41+[1]февр.!AX40+[1]март!AX40+[1]апр.!AX40+[1]май!AX40+[1]июнь!AX40</f>
        <v>1.4279999999999999</v>
      </c>
      <c r="AY42" s="19">
        <f>[1]янв.!AY41+[1]февр.!AY40+[1]март!AY40+[1]апр.!AY40+[1]май!AY40+[1]июнь!AY40</f>
        <v>0</v>
      </c>
      <c r="AZ42" s="19">
        <f>[1]янв.!AZ41+[1]февр.!AZ40+[1]март!AZ40+[1]апр.!AZ40+[1]май!AZ40+[1]июнь!AZ40</f>
        <v>0</v>
      </c>
      <c r="BA42" s="19">
        <f>[1]янв.!BA41+[1]февр.!BA40+[1]март!BA40+[1]апр.!BA40+[1]май!BA40+[1]июнь!BA40</f>
        <v>0</v>
      </c>
      <c r="BB42" s="19">
        <f>[1]янв.!BB41+[1]февр.!BB40+[1]март!BB40+[1]апр.!BB40+[1]май!BB40+[1]июнь!BB40</f>
        <v>0</v>
      </c>
      <c r="BC42" s="19">
        <f>[1]янв.!BC41+[1]февр.!BC40+[1]март!BC40+[1]апр.!BC40+[1]май!BC40+[1]июнь!BC40</f>
        <v>0</v>
      </c>
      <c r="BD42" s="19">
        <f>[1]янв.!BD41+[1]февр.!BD40+[1]март!BD40+[1]апр.!BD40+[1]май!BD40+[1]июнь!BD40</f>
        <v>0</v>
      </c>
      <c r="BE42" s="19">
        <f>[1]янв.!BE41+[1]февр.!BE40+[1]март!BE40+[1]апр.!BE40+[1]май!BE40+[1]июнь!BE40</f>
        <v>0</v>
      </c>
      <c r="BF42" s="20">
        <f t="shared" si="0"/>
        <v>20.176000000000002</v>
      </c>
      <c r="BG42" s="20">
        <v>92.555999999999997</v>
      </c>
      <c r="BH42" s="21">
        <f t="shared" si="1"/>
        <v>21.798694844202434</v>
      </c>
      <c r="BI42" s="22">
        <v>8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23"/>
      <c r="BW42" s="17"/>
      <c r="BX42" s="16"/>
      <c r="BY42" s="24"/>
      <c r="BZ42" s="23"/>
    </row>
    <row r="43" spans="1:78" ht="15.75">
      <c r="A43" s="16">
        <v>36</v>
      </c>
      <c r="B43" s="17" t="s">
        <v>98</v>
      </c>
      <c r="C43" s="19">
        <f>[1]янв.!C42+[1]февр.!C41+[1]март!C41+[1]апр.!C41+[1]май!C41+[1]июнь!C41</f>
        <v>0</v>
      </c>
      <c r="D43" s="19">
        <f>[1]янв.!D42+[1]февр.!D41+[1]март!D41+[1]апр.!D41+[1]май!D41+[1]июнь!D41</f>
        <v>0</v>
      </c>
      <c r="E43" s="19">
        <f>[1]янв.!E42+[1]февр.!E41+[1]март!E41+[1]апр.!E41+[1]май!E41+[1]июнь!E41</f>
        <v>0</v>
      </c>
      <c r="F43" s="19">
        <f>[1]янв.!F42+[1]февр.!F41+[1]март!F41+[1]апр.!F41+[1]май!F41+[1]июнь!F41</f>
        <v>0</v>
      </c>
      <c r="G43" s="19">
        <f>[1]янв.!G42+[1]февр.!G41+[1]март!G41+[1]апр.!G41+[1]май!G41+[1]июнь!G41</f>
        <v>0</v>
      </c>
      <c r="H43" s="19">
        <f>[1]янв.!H42+[1]февр.!H41+[1]март!H41+[1]апр.!H41+[1]май!H41+[1]июнь!H41</f>
        <v>0</v>
      </c>
      <c r="I43" s="19">
        <f>[1]янв.!I42+[1]февр.!I41+[1]март!I41+[1]апр.!I41+[1]май!I41+[1]июнь!I41</f>
        <v>0</v>
      </c>
      <c r="J43" s="19">
        <f>[1]янв.!J42+[1]февр.!J41+[1]март!J41+[1]апр.!J41+[1]май!J41+[1]июнь!J41</f>
        <v>0</v>
      </c>
      <c r="K43" s="19">
        <f>[1]янв.!K42+[1]февр.!K41+[1]март!K41+[1]апр.!K41+[1]май!K41+[1]июнь!K41</f>
        <v>0</v>
      </c>
      <c r="L43" s="19">
        <f>[1]янв.!L42+[1]февр.!L41+[1]март!L41+[1]апр.!L41+[1]май!L41+[1]июнь!L41</f>
        <v>0</v>
      </c>
      <c r="M43" s="19">
        <f>[1]янв.!M42+[1]февр.!M41+[1]март!M41+[1]апр.!M41+[1]май!M41+[1]июнь!M41</f>
        <v>0</v>
      </c>
      <c r="N43" s="19">
        <f>[1]янв.!N42+[1]февр.!N41+[1]март!N41+[1]апр.!N41+[1]май!N41+[1]июнь!N41</f>
        <v>0</v>
      </c>
      <c r="O43" s="19">
        <f>[1]янв.!O42+[1]февр.!O41+[1]март!O41+[1]апр.!O41+[1]май!O41+[1]июнь!O41</f>
        <v>0</v>
      </c>
      <c r="P43" s="19">
        <f>[1]янв.!P42+[1]февр.!P41+[1]март!P41+[1]апр.!P41+[1]май!P41+[1]июнь!P41</f>
        <v>0</v>
      </c>
      <c r="Q43" s="19">
        <f>[1]янв.!Q42+[1]февр.!Q41+[1]март!Q41+[1]апр.!Q41+[1]май!Q41+[1]июнь!Q41</f>
        <v>0</v>
      </c>
      <c r="R43" s="19">
        <f>[1]янв.!R42+[1]февр.!R41+[1]март!R41+[1]апр.!R41+[1]май!R41+[1]июнь!R41</f>
        <v>0</v>
      </c>
      <c r="S43" s="19">
        <f>[1]янв.!S42+[1]февр.!S41+[1]март!S41+[1]апр.!S41+[1]май!S41+[1]июнь!S41</f>
        <v>0</v>
      </c>
      <c r="T43" s="19">
        <f>[1]янв.!T42+[1]февр.!T41+[1]март!T41+[1]апр.!T41+[1]май!T41+[1]июнь!T41</f>
        <v>0</v>
      </c>
      <c r="U43" s="19">
        <f>[1]янв.!U42+[1]февр.!U41+[1]март!U41+[1]апр.!U41+[1]май!U41+[1]июнь!U41</f>
        <v>0</v>
      </c>
      <c r="V43" s="19">
        <f>[1]янв.!V42+[1]февр.!V41+[1]март!V41+[1]апр.!V41+[1]май!V41+[1]июнь!V41</f>
        <v>0</v>
      </c>
      <c r="W43" s="19">
        <f>[1]янв.!W42+[1]февр.!W41+[1]март!W41+[1]апр.!W41+[1]май!W41+[1]июнь!W41</f>
        <v>0</v>
      </c>
      <c r="X43" s="19">
        <f>[1]янв.!X42+[1]февр.!X41+[1]март!X41+[1]апр.!X41+[1]май!X41+[1]июнь!X41</f>
        <v>0</v>
      </c>
      <c r="Y43" s="19">
        <f>[1]янв.!Y42+[1]февр.!Y41+[1]март!Y41+[1]апр.!Y41+[1]май!Y41+[1]июнь!Y41</f>
        <v>0</v>
      </c>
      <c r="Z43" s="19">
        <f>[1]янв.!Z42+[1]февр.!Z41+[1]март!Z41+[1]апр.!Z41+[1]май!Z41+[1]июнь!Z41</f>
        <v>0</v>
      </c>
      <c r="AA43" s="19">
        <f>[1]янв.!AA42+[1]февр.!AA41+[1]март!AA41+[1]апр.!AA41+[1]май!AA41+[1]июнь!AA41</f>
        <v>0</v>
      </c>
      <c r="AB43" s="19">
        <f>[1]янв.!AB42+[1]февр.!AB41+[1]март!AB41+[1]апр.!AB41+[1]май!AB41+[1]июнь!AB41</f>
        <v>0</v>
      </c>
      <c r="AC43" s="19">
        <f>[1]янв.!AC42+[1]февр.!AC41+[1]март!AC41+[1]апр.!AC41+[1]май!AC41+[1]июнь!AC41</f>
        <v>0</v>
      </c>
      <c r="AD43" s="19">
        <f>[1]янв.!AD42+[1]февр.!AD41+[1]март!AD41+[1]апр.!AD41+[1]май!AD41+[1]июнь!AD41</f>
        <v>0</v>
      </c>
      <c r="AE43" s="19">
        <f>[1]янв.!AE42+[1]февр.!AE41+[1]март!AE41+[1]апр.!AE41+[1]май!AE41+[1]июнь!AE41</f>
        <v>0</v>
      </c>
      <c r="AF43" s="19">
        <f>[1]янв.!AF42+[1]февр.!AF41+[1]март!AF41+[1]апр.!AF41+[1]май!AF41+[1]июнь!AF41</f>
        <v>0</v>
      </c>
      <c r="AG43" s="19">
        <f>[1]янв.!AG42+[1]февр.!AG41+[1]март!AG41+[1]апр.!AG41+[1]май!AG41+[1]июнь!AG41</f>
        <v>0</v>
      </c>
      <c r="AH43" s="19">
        <f>[1]янв.!AH42+[1]февр.!AH41+[1]март!AH41+[1]апр.!AH41+[1]май!AH41+[1]июнь!AH41</f>
        <v>0</v>
      </c>
      <c r="AI43" s="19">
        <f>[1]янв.!AI42+[1]февр.!AI41+[1]март!AI41+[1]апр.!AI41+[1]май!AI41+[1]июнь!AI41</f>
        <v>0</v>
      </c>
      <c r="AJ43" s="19">
        <f>[1]янв.!AJ42+[1]февр.!AJ41+[1]март!AJ41+[1]апр.!AJ41+[1]май!AJ41+[1]июнь!AJ41</f>
        <v>0</v>
      </c>
      <c r="AK43" s="19">
        <f>[1]янв.!AK42+[1]февр.!AK41+[1]март!AK41+[1]апр.!AK41+[1]май!AK41+[1]июнь!AK41</f>
        <v>0</v>
      </c>
      <c r="AL43" s="19">
        <f>[1]янв.!AL42+[1]февр.!AL41+[1]март!AL41+[1]апр.!AL41+[1]май!AL41+[1]июнь!AL41</f>
        <v>0</v>
      </c>
      <c r="AM43" s="19">
        <f>[1]янв.!AM42+[1]февр.!AM41+[1]март!AM41+[1]апр.!AM41+[1]май!AM41+[1]июнь!AM41</f>
        <v>0</v>
      </c>
      <c r="AN43" s="19">
        <f>[1]янв.!AN42+[1]февр.!AN41+[1]март!AN41+[1]апр.!AN41+[1]май!AN41+[1]июнь!AN41</f>
        <v>0</v>
      </c>
      <c r="AO43" s="19">
        <f>[1]янв.!AO42+[1]февр.!AO41+[1]март!AO41+[1]апр.!AO41+[1]май!AO41+[1]июнь!AO41</f>
        <v>0</v>
      </c>
      <c r="AP43" s="19">
        <f>[1]янв.!AP42+[1]февр.!AP41+[1]март!AP41+[1]апр.!AP41+[1]май!AP41+[1]июнь!AP41</f>
        <v>0</v>
      </c>
      <c r="AQ43" s="19">
        <f>[1]янв.!AQ42+[1]февр.!AQ41+[1]март!AQ41+[1]апр.!AQ41+[1]май!AQ41+[1]июнь!AQ41</f>
        <v>0</v>
      </c>
      <c r="AR43" s="19">
        <f>[1]янв.!AR42+[1]февр.!AR41+[1]март!AR41+[1]апр.!AR41+[1]май!AR41+[1]июнь!AR41</f>
        <v>0</v>
      </c>
      <c r="AS43" s="19">
        <f>[1]янв.!AS42+[1]февр.!AS41+[1]март!AS41+[1]апр.!AS41+[1]май!AS41+[1]июнь!AS41</f>
        <v>0</v>
      </c>
      <c r="AT43" s="19">
        <f>[1]янв.!AT42+[1]февр.!AT41+[1]март!AT41+[1]апр.!AT41+[1]май!AT41+[1]июнь!AT41</f>
        <v>0</v>
      </c>
      <c r="AU43" s="19">
        <f>[1]янв.!AU42+[1]февр.!AU41+[1]март!AU41+[1]апр.!AU41+[1]май!AU41+[1]июнь!AU41</f>
        <v>0</v>
      </c>
      <c r="AV43" s="19">
        <f>[1]янв.!AV42+[1]февр.!AV41+[1]март!AV41+[1]апр.!AV41+[1]май!AV41+[1]июнь!AV41</f>
        <v>0</v>
      </c>
      <c r="AW43" s="19">
        <f>[1]янв.!AW42+[1]февр.!AW41+[1]март!AW41+[1]апр.!AW41+[1]май!AW41+[1]июнь!AW41</f>
        <v>0</v>
      </c>
      <c r="AX43" s="19">
        <f>[1]янв.!AX42+[1]февр.!AX41+[1]март!AX41+[1]апр.!AX41+[1]май!AX41+[1]июнь!AX41</f>
        <v>0</v>
      </c>
      <c r="AY43" s="19">
        <f>[1]янв.!AY42+[1]февр.!AY41+[1]март!AY41+[1]апр.!AY41+[1]май!AY41+[1]июнь!AY41</f>
        <v>0</v>
      </c>
      <c r="AZ43" s="19">
        <f>[1]янв.!AZ42+[1]февр.!AZ41+[1]март!AZ41+[1]апр.!AZ41+[1]май!AZ41+[1]июнь!AZ41</f>
        <v>0</v>
      </c>
      <c r="BA43" s="19">
        <f>[1]янв.!BA42+[1]февр.!BA41+[1]март!BA41+[1]апр.!BA41+[1]май!BA41+[1]июнь!BA41</f>
        <v>0</v>
      </c>
      <c r="BB43" s="19">
        <f>[1]янв.!BB42+[1]февр.!BB41+[1]март!BB41+[1]апр.!BB41+[1]май!BB41+[1]июнь!BB41</f>
        <v>0</v>
      </c>
      <c r="BC43" s="19">
        <f>[1]янв.!BC42+[1]февр.!BC41+[1]март!BC41+[1]апр.!BC41+[1]май!BC41+[1]июнь!BC41</f>
        <v>0</v>
      </c>
      <c r="BD43" s="19">
        <f>[1]янв.!BD42+[1]февр.!BD41+[1]март!BD41+[1]апр.!BD41+[1]май!BD41+[1]июнь!BD41</f>
        <v>0</v>
      </c>
      <c r="BE43" s="19">
        <f>[1]янв.!BE42+[1]февр.!BE41+[1]март!BE41+[1]апр.!BE41+[1]май!BE41+[1]июнь!BE41</f>
        <v>0</v>
      </c>
      <c r="BF43" s="20">
        <f t="shared" si="0"/>
        <v>0</v>
      </c>
      <c r="BG43" s="20">
        <v>100.251</v>
      </c>
      <c r="BH43" s="21">
        <f t="shared" si="1"/>
        <v>0</v>
      </c>
      <c r="BI43" s="22">
        <v>9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23"/>
      <c r="BW43" s="17"/>
      <c r="BX43" s="17"/>
      <c r="BY43" s="24"/>
      <c r="BZ43" s="23"/>
    </row>
    <row r="44" spans="1:78" ht="15.75">
      <c r="A44" s="16">
        <v>37</v>
      </c>
      <c r="B44" s="17" t="s">
        <v>99</v>
      </c>
      <c r="C44" s="19">
        <f>[1]янв.!C43+[1]февр.!C42+[1]март!C42+[1]апр.!C42+[1]май!C42+[1]июнь!C42</f>
        <v>0</v>
      </c>
      <c r="D44" s="19">
        <f>[1]янв.!D43+[1]февр.!D42+[1]март!D42+[1]апр.!D42+[1]май!D42+[1]июнь!D42</f>
        <v>0</v>
      </c>
      <c r="E44" s="19">
        <f>[1]янв.!E43+[1]февр.!E42+[1]март!E42+[1]апр.!E42+[1]май!E42+[1]июнь!E42</f>
        <v>0</v>
      </c>
      <c r="F44" s="19">
        <f>[1]янв.!F43+[1]февр.!F42+[1]март!F42+[1]апр.!F42+[1]май!F42+[1]июнь!F42</f>
        <v>0</v>
      </c>
      <c r="G44" s="19">
        <f>[1]янв.!G43+[1]февр.!G42+[1]март!G42+[1]апр.!G42+[1]май!G42+[1]июнь!G42</f>
        <v>0</v>
      </c>
      <c r="H44" s="19">
        <f>[1]янв.!H43+[1]февр.!H42+[1]март!H42+[1]апр.!H42+[1]май!H42+[1]июнь!H42</f>
        <v>0</v>
      </c>
      <c r="I44" s="19">
        <f>[1]янв.!I43+[1]февр.!I42+[1]март!I42+[1]апр.!I42+[1]май!I42+[1]июнь!I42</f>
        <v>0</v>
      </c>
      <c r="J44" s="19">
        <f>[1]янв.!J43+[1]февр.!J42+[1]март!J42+[1]апр.!J42+[1]май!J42+[1]июнь!J42</f>
        <v>0</v>
      </c>
      <c r="K44" s="19">
        <f>[1]янв.!K43+[1]февр.!K42+[1]март!K42+[1]апр.!K42+[1]май!K42+[1]июнь!K42</f>
        <v>0</v>
      </c>
      <c r="L44" s="19">
        <f>[1]янв.!L43+[1]февр.!L42+[1]март!L42+[1]апр.!L42+[1]май!L42+[1]июнь!L42</f>
        <v>0</v>
      </c>
      <c r="M44" s="19">
        <f>[1]янв.!M43+[1]февр.!M42+[1]март!M42+[1]апр.!M42+[1]май!M42+[1]июнь!M42</f>
        <v>0</v>
      </c>
      <c r="N44" s="19">
        <f>[1]янв.!N43+[1]февр.!N42+[1]март!N42+[1]апр.!N42+[1]май!N42+[1]июнь!N42</f>
        <v>0</v>
      </c>
      <c r="O44" s="19">
        <f>[1]янв.!O43+[1]февр.!O42+[1]март!O42+[1]апр.!O42+[1]май!O42+[1]июнь!O42</f>
        <v>0</v>
      </c>
      <c r="P44" s="19">
        <f>[1]янв.!P43+[1]февр.!P42+[1]март!P42+[1]апр.!P42+[1]май!P42+[1]июнь!P42</f>
        <v>0</v>
      </c>
      <c r="Q44" s="19">
        <f>[1]янв.!Q43+[1]февр.!Q42+[1]март!Q42+[1]апр.!Q42+[1]май!Q42+[1]июнь!Q42</f>
        <v>0</v>
      </c>
      <c r="R44" s="19">
        <f>[1]янв.!R43+[1]февр.!R42+[1]март!R42+[1]апр.!R42+[1]май!R42+[1]июнь!R42</f>
        <v>0</v>
      </c>
      <c r="S44" s="19">
        <f>[1]янв.!S43+[1]февр.!S42+[1]март!S42+[1]апр.!S42+[1]май!S42+[1]июнь!S42</f>
        <v>0</v>
      </c>
      <c r="T44" s="19">
        <f>[1]янв.!T43+[1]февр.!T42+[1]март!T42+[1]апр.!T42+[1]май!T42+[1]июнь!T42</f>
        <v>0</v>
      </c>
      <c r="U44" s="19">
        <f>[1]янв.!U43+[1]февр.!U42+[1]март!U42+[1]апр.!U42+[1]май!U42+[1]июнь!U42</f>
        <v>0</v>
      </c>
      <c r="V44" s="19">
        <f>[1]янв.!V43+[1]февр.!V42+[1]март!V42+[1]апр.!V42+[1]май!V42+[1]июнь!V42</f>
        <v>0</v>
      </c>
      <c r="W44" s="19">
        <f>[1]янв.!W43+[1]февр.!W42+[1]март!W42+[1]апр.!W42+[1]май!W42+[1]июнь!W42</f>
        <v>0</v>
      </c>
      <c r="X44" s="19">
        <f>[1]янв.!X43+[1]февр.!X42+[1]март!X42+[1]апр.!X42+[1]май!X42+[1]июнь!X42</f>
        <v>0</v>
      </c>
      <c r="Y44" s="19">
        <f>[1]янв.!Y43+[1]февр.!Y42+[1]март!Y42+[1]апр.!Y42+[1]май!Y42+[1]июнь!Y42</f>
        <v>0</v>
      </c>
      <c r="Z44" s="19">
        <f>[1]янв.!Z43+[1]февр.!Z42+[1]март!Z42+[1]апр.!Z42+[1]май!Z42+[1]июнь!Z42</f>
        <v>0</v>
      </c>
      <c r="AA44" s="19">
        <f>[1]янв.!AA43+[1]февр.!AA42+[1]март!AA42+[1]апр.!AA42+[1]май!AA42+[1]июнь!AA42</f>
        <v>0</v>
      </c>
      <c r="AB44" s="19">
        <f>[1]янв.!AB43+[1]февр.!AB42+[1]март!AB42+[1]апр.!AB42+[1]май!AB42+[1]июнь!AB42</f>
        <v>0</v>
      </c>
      <c r="AC44" s="19">
        <f>[1]янв.!AC43+[1]февр.!AC42+[1]март!AC42+[1]апр.!AC42+[1]май!AC42+[1]июнь!AC42</f>
        <v>0</v>
      </c>
      <c r="AD44" s="19">
        <f>[1]янв.!AD43+[1]февр.!AD42+[1]март!AD42+[1]апр.!AD42+[1]май!AD42+[1]июнь!AD42</f>
        <v>0</v>
      </c>
      <c r="AE44" s="19">
        <f>[1]янв.!AE43+[1]февр.!AE42+[1]март!AE42+[1]апр.!AE42+[1]май!AE42+[1]июнь!AE42</f>
        <v>10</v>
      </c>
      <c r="AF44" s="19">
        <f>[1]янв.!AF43+[1]февр.!AF42+[1]март!AF42+[1]апр.!AF42+[1]май!AF42+[1]июнь!AF42</f>
        <v>5.15</v>
      </c>
      <c r="AG44" s="19">
        <f>[1]янв.!AG43+[1]февр.!AG42+[1]март!AG42+[1]апр.!AG42+[1]май!AG42+[1]июнь!AG42</f>
        <v>0</v>
      </c>
      <c r="AH44" s="19">
        <f>[1]янв.!AH43+[1]февр.!AH42+[1]март!AH42+[1]апр.!AH42+[1]май!AH42+[1]июнь!AH42</f>
        <v>0</v>
      </c>
      <c r="AI44" s="19">
        <f>[1]янв.!AI43+[1]февр.!AI42+[1]март!AI42+[1]апр.!AI42+[1]май!AI42+[1]июнь!AI42</f>
        <v>0</v>
      </c>
      <c r="AJ44" s="19">
        <f>[1]янв.!AJ43+[1]февр.!AJ42+[1]март!AJ42+[1]апр.!AJ42+[1]май!AJ42+[1]июнь!AJ42</f>
        <v>0</v>
      </c>
      <c r="AK44" s="19">
        <f>[1]янв.!AK43+[1]февр.!AK42+[1]март!AK42+[1]апр.!AK42+[1]май!AK42+[1]июнь!AK42</f>
        <v>0</v>
      </c>
      <c r="AL44" s="19">
        <f>[1]янв.!AL43+[1]февр.!AL42+[1]март!AL42+[1]апр.!AL42+[1]май!AL42+[1]июнь!AL42</f>
        <v>0</v>
      </c>
      <c r="AM44" s="19">
        <f>[1]янв.!AM43+[1]февр.!AM42+[1]март!AM42+[1]апр.!AM42+[1]май!AM42+[1]июнь!AM42</f>
        <v>0</v>
      </c>
      <c r="AN44" s="19">
        <f>[1]янв.!AN43+[1]февр.!AN42+[1]март!AN42+[1]апр.!AN42+[1]май!AN42+[1]июнь!AN42</f>
        <v>0</v>
      </c>
      <c r="AO44" s="19">
        <f>[1]янв.!AO43+[1]февр.!AO42+[1]март!AO42+[1]апр.!AO42+[1]май!AO42+[1]июнь!AO42</f>
        <v>0</v>
      </c>
      <c r="AP44" s="19">
        <f>[1]янв.!AP43+[1]февр.!AP42+[1]март!AP42+[1]апр.!AP42+[1]май!AP42+[1]июнь!AP42</f>
        <v>0</v>
      </c>
      <c r="AQ44" s="19">
        <f>[1]янв.!AQ43+[1]февр.!AQ42+[1]март!AQ42+[1]апр.!AQ42+[1]май!AQ42+[1]июнь!AQ42</f>
        <v>0</v>
      </c>
      <c r="AR44" s="19">
        <f>[1]янв.!AR43+[1]февр.!AR42+[1]март!AR42+[1]апр.!AR42+[1]май!AR42+[1]июнь!AR42</f>
        <v>0</v>
      </c>
      <c r="AS44" s="19">
        <f>[1]янв.!AS43+[1]февр.!AS42+[1]март!AS42+[1]апр.!AS42+[1]май!AS42+[1]июнь!AS42</f>
        <v>0</v>
      </c>
      <c r="AT44" s="19">
        <f>[1]янв.!AT43+[1]февр.!AT42+[1]март!AT42+[1]апр.!AT42+[1]май!AT42+[1]июнь!AT42</f>
        <v>0</v>
      </c>
      <c r="AU44" s="19">
        <f>[1]янв.!AU43+[1]февр.!AU42+[1]март!AU42+[1]апр.!AU42+[1]май!AU42+[1]июнь!AU42</f>
        <v>0</v>
      </c>
      <c r="AV44" s="19">
        <f>[1]янв.!AV43+[1]февр.!AV42+[1]март!AV42+[1]апр.!AV42+[1]май!AV42+[1]июнь!AV42</f>
        <v>0</v>
      </c>
      <c r="AW44" s="19">
        <f>[1]янв.!AW43+[1]февр.!AW42+[1]март!AW42+[1]апр.!AW42+[1]май!AW42+[1]июнь!AW42</f>
        <v>0</v>
      </c>
      <c r="AX44" s="19">
        <f>[1]янв.!AX43+[1]февр.!AX42+[1]март!AX42+[1]апр.!AX42+[1]май!AX42+[1]июнь!AX42</f>
        <v>0</v>
      </c>
      <c r="AY44" s="19">
        <f>[1]янв.!AY43+[1]февр.!AY42+[1]март!AY42+[1]апр.!AY42+[1]май!AY42+[1]июнь!AY42</f>
        <v>0</v>
      </c>
      <c r="AZ44" s="19">
        <f>[1]янв.!AZ43+[1]февр.!AZ42+[1]март!AZ42+[1]апр.!AZ42+[1]май!AZ42+[1]июнь!AZ42</f>
        <v>0</v>
      </c>
      <c r="BA44" s="19">
        <f>[1]янв.!BA43+[1]февр.!BA42+[1]март!BA42+[1]апр.!BA42+[1]май!BA42+[1]июнь!BA42</f>
        <v>0</v>
      </c>
      <c r="BB44" s="19">
        <f>[1]янв.!BB43+[1]февр.!BB42+[1]март!BB42+[1]апр.!BB42+[1]май!BB42+[1]июнь!BB42</f>
        <v>0</v>
      </c>
      <c r="BC44" s="19">
        <f>[1]янв.!BC43+[1]февр.!BC42+[1]март!BC42+[1]апр.!BC42+[1]май!BC42+[1]июнь!BC42</f>
        <v>0</v>
      </c>
      <c r="BD44" s="19">
        <f>[1]янв.!BD43+[1]февр.!BD42+[1]март!BD42+[1]апр.!BD42+[1]май!BD42+[1]июнь!BD42</f>
        <v>0</v>
      </c>
      <c r="BE44" s="19">
        <f>[1]янв.!BE43+[1]февр.!BE42+[1]март!BE42+[1]апр.!BE42+[1]май!BE42+[1]июнь!BE42</f>
        <v>0</v>
      </c>
      <c r="BF44" s="20">
        <f t="shared" si="0"/>
        <v>5.15</v>
      </c>
      <c r="BG44" s="20">
        <v>101.89700000000001</v>
      </c>
      <c r="BH44" s="21">
        <f t="shared" si="1"/>
        <v>5.0541232813527381</v>
      </c>
      <c r="BI44" s="22">
        <v>10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23"/>
      <c r="BW44" s="17"/>
      <c r="BX44" s="17"/>
      <c r="BY44" s="24"/>
      <c r="BZ44" s="23"/>
    </row>
    <row r="45" spans="1:78" ht="15.75">
      <c r="A45" s="16">
        <v>38</v>
      </c>
      <c r="B45" s="17" t="s">
        <v>100</v>
      </c>
      <c r="C45" s="19">
        <f>[1]янв.!C44+[1]февр.!C43+[1]март!C43+[1]апр.!C43+[1]май!C43+[1]июнь!C43</f>
        <v>0</v>
      </c>
      <c r="D45" s="19">
        <f>[1]янв.!D44+[1]февр.!D43+[1]март!D43+[1]апр.!D43+[1]май!D43+[1]июнь!D43</f>
        <v>0</v>
      </c>
      <c r="E45" s="19">
        <f>[1]янв.!E44+[1]февр.!E43+[1]март!E43+[1]апр.!E43+[1]май!E43+[1]июнь!E43</f>
        <v>0</v>
      </c>
      <c r="F45" s="19">
        <f>[1]янв.!F44+[1]февр.!F43+[1]март!F43+[1]апр.!F43+[1]май!F43+[1]июнь!F43</f>
        <v>0</v>
      </c>
      <c r="G45" s="19">
        <f>[1]янв.!G44+[1]февр.!G43+[1]март!G43+[1]апр.!G43+[1]май!G43+[1]июнь!G43</f>
        <v>0</v>
      </c>
      <c r="H45" s="19">
        <f>[1]янв.!H44+[1]февр.!H43+[1]март!H43+[1]апр.!H43+[1]май!H43+[1]июнь!H43</f>
        <v>0</v>
      </c>
      <c r="I45" s="19">
        <f>[1]янв.!I44+[1]февр.!I43+[1]март!I43+[1]апр.!I43+[1]май!I43+[1]июнь!I43</f>
        <v>0</v>
      </c>
      <c r="J45" s="19">
        <f>[1]янв.!J44+[1]февр.!J43+[1]март!J43+[1]апр.!J43+[1]май!J43+[1]июнь!J43</f>
        <v>0</v>
      </c>
      <c r="K45" s="19">
        <f>[1]янв.!K44+[1]февр.!K43+[1]март!K43+[1]апр.!K43+[1]май!K43+[1]июнь!K43</f>
        <v>0</v>
      </c>
      <c r="L45" s="19">
        <f>[1]янв.!L44+[1]февр.!L43+[1]март!L43+[1]апр.!L43+[1]май!L43+[1]июнь!L43</f>
        <v>0</v>
      </c>
      <c r="M45" s="19">
        <f>[1]янв.!M44+[1]февр.!M43+[1]март!M43+[1]апр.!M43+[1]май!M43+[1]июнь!M43</f>
        <v>0</v>
      </c>
      <c r="N45" s="19">
        <f>[1]янв.!N44+[1]февр.!N43+[1]март!N43+[1]апр.!N43+[1]май!N43+[1]июнь!N43</f>
        <v>0</v>
      </c>
      <c r="O45" s="19">
        <f>[1]янв.!O44+[1]февр.!O43+[1]март!O43+[1]апр.!O43+[1]май!O43+[1]июнь!O43</f>
        <v>0</v>
      </c>
      <c r="P45" s="19">
        <f>[1]янв.!P44+[1]февр.!P43+[1]март!P43+[1]апр.!P43+[1]май!P43+[1]июнь!P43</f>
        <v>0</v>
      </c>
      <c r="Q45" s="19">
        <f>[1]янв.!Q44+[1]февр.!Q43+[1]март!Q43+[1]апр.!Q43+[1]май!Q43+[1]июнь!Q43</f>
        <v>0</v>
      </c>
      <c r="R45" s="19">
        <f>[1]янв.!R44+[1]февр.!R43+[1]март!R43+[1]апр.!R43+[1]май!R43+[1]июнь!R43</f>
        <v>0</v>
      </c>
      <c r="S45" s="19">
        <f>[1]янв.!S44+[1]февр.!S43+[1]март!S43+[1]апр.!S43+[1]май!S43+[1]июнь!S43</f>
        <v>0</v>
      </c>
      <c r="T45" s="19">
        <f>[1]янв.!T44+[1]февр.!T43+[1]март!T43+[1]апр.!T43+[1]май!T43+[1]июнь!T43</f>
        <v>0</v>
      </c>
      <c r="U45" s="19">
        <f>[1]янв.!U44+[1]февр.!U43+[1]март!U43+[1]апр.!U43+[1]май!U43+[1]июнь!U43</f>
        <v>0</v>
      </c>
      <c r="V45" s="19">
        <f>[1]янв.!V44+[1]февр.!V43+[1]март!V43+[1]апр.!V43+[1]май!V43+[1]июнь!V43</f>
        <v>0</v>
      </c>
      <c r="W45" s="19">
        <f>[1]янв.!W44+[1]февр.!W43+[1]март!W43+[1]апр.!W43+[1]май!W43+[1]июнь!W43</f>
        <v>7</v>
      </c>
      <c r="X45" s="19">
        <f>[1]янв.!X44+[1]февр.!X43+[1]март!X43+[1]апр.!X43+[1]май!X43+[1]июнь!X43</f>
        <v>10.288</v>
      </c>
      <c r="Y45" s="19">
        <f>[1]янв.!Y44+[1]февр.!Y43+[1]март!Y43+[1]апр.!Y43+[1]май!Y43+[1]июнь!Y43</f>
        <v>0</v>
      </c>
      <c r="Z45" s="19">
        <f>[1]янв.!Z44+[1]февр.!Z43+[1]март!Z43+[1]апр.!Z43+[1]май!Z43+[1]июнь!Z43</f>
        <v>0</v>
      </c>
      <c r="AA45" s="19">
        <f>[1]янв.!AA44+[1]февр.!AA43+[1]март!AA43+[1]апр.!AA43+[1]май!AA43+[1]июнь!AA43</f>
        <v>0</v>
      </c>
      <c r="AB45" s="19">
        <f>[1]янв.!AB44+[1]февр.!AB43+[1]март!AB43+[1]апр.!AB43+[1]май!AB43+[1]июнь!AB43</f>
        <v>0</v>
      </c>
      <c r="AC45" s="19">
        <f>[1]янв.!AC44+[1]февр.!AC43+[1]март!AC43+[1]апр.!AC43+[1]май!AC43+[1]июнь!AC43</f>
        <v>0</v>
      </c>
      <c r="AD45" s="19">
        <f>[1]янв.!AD44+[1]февр.!AD43+[1]март!AD43+[1]апр.!AD43+[1]май!AD43+[1]июнь!AD43</f>
        <v>0</v>
      </c>
      <c r="AE45" s="19">
        <f>[1]янв.!AE44+[1]февр.!AE43+[1]март!AE43+[1]апр.!AE43+[1]май!AE43+[1]июнь!AE43</f>
        <v>0</v>
      </c>
      <c r="AF45" s="19">
        <f>[1]янв.!AF44+[1]февр.!AF43+[1]март!AF43+[1]апр.!AF43+[1]май!AF43+[1]июнь!AF43</f>
        <v>0</v>
      </c>
      <c r="AG45" s="19">
        <f>[1]янв.!AG44+[1]февр.!AG43+[1]март!AG43+[1]апр.!AG43+[1]май!AG43+[1]июнь!AG43</f>
        <v>0</v>
      </c>
      <c r="AH45" s="19">
        <f>[1]янв.!AH44+[1]февр.!AH43+[1]март!AH43+[1]апр.!AH43+[1]май!AH43+[1]июнь!AH43</f>
        <v>0</v>
      </c>
      <c r="AI45" s="19">
        <f>[1]янв.!AI44+[1]февр.!AI43+[1]март!AI43+[1]апр.!AI43+[1]май!AI43+[1]июнь!AI43</f>
        <v>0</v>
      </c>
      <c r="AJ45" s="19">
        <f>[1]янв.!AJ44+[1]февр.!AJ43+[1]март!AJ43+[1]апр.!AJ43+[1]май!AJ43+[1]июнь!AJ43</f>
        <v>0</v>
      </c>
      <c r="AK45" s="19">
        <f>[1]янв.!AK44+[1]февр.!AK43+[1]март!AK43+[1]апр.!AK43+[1]май!AK43+[1]июнь!AK43</f>
        <v>0</v>
      </c>
      <c r="AL45" s="19">
        <f>[1]янв.!AL44+[1]февр.!AL43+[1]март!AL43+[1]апр.!AL43+[1]май!AL43+[1]июнь!AL43</f>
        <v>0</v>
      </c>
      <c r="AM45" s="19">
        <f>[1]янв.!AM44+[1]февр.!AM43+[1]март!AM43+[1]апр.!AM43+[1]май!AM43+[1]июнь!AM43</f>
        <v>0</v>
      </c>
      <c r="AN45" s="19">
        <f>[1]янв.!AN44+[1]февр.!AN43+[1]март!AN43+[1]апр.!AN43+[1]май!AN43+[1]июнь!AN43</f>
        <v>0</v>
      </c>
      <c r="AO45" s="19">
        <f>[1]янв.!AO44+[1]февр.!AO43+[1]март!AO43+[1]апр.!AO43+[1]май!AO43+[1]июнь!AO43</f>
        <v>0</v>
      </c>
      <c r="AP45" s="19">
        <f>[1]янв.!AP44+[1]февр.!AP43+[1]март!AP43+[1]апр.!AP43+[1]май!AP43+[1]июнь!AP43</f>
        <v>0</v>
      </c>
      <c r="AQ45" s="19">
        <f>[1]янв.!AQ44+[1]февр.!AQ43+[1]март!AQ43+[1]апр.!AQ43+[1]май!AQ43+[1]июнь!AQ43</f>
        <v>0</v>
      </c>
      <c r="AR45" s="19">
        <f>[1]янв.!AR44+[1]февр.!AR43+[1]март!AR43+[1]апр.!AR43+[1]май!AR43+[1]июнь!AR43</f>
        <v>0</v>
      </c>
      <c r="AS45" s="19">
        <f>[1]янв.!AS44+[1]февр.!AS43+[1]март!AS43+[1]апр.!AS43+[1]май!AS43+[1]июнь!AS43</f>
        <v>0</v>
      </c>
      <c r="AT45" s="19">
        <f>[1]янв.!AT44+[1]февр.!AT43+[1]март!AT43+[1]апр.!AT43+[1]май!AT43+[1]июнь!AT43</f>
        <v>0</v>
      </c>
      <c r="AU45" s="19">
        <f>[1]янв.!AU44+[1]февр.!AU43+[1]март!AU43+[1]апр.!AU43+[1]май!AU43+[1]июнь!AU43</f>
        <v>0</v>
      </c>
      <c r="AV45" s="19">
        <f>[1]янв.!AV44+[1]февр.!AV43+[1]март!AV43+[1]апр.!AV43+[1]май!AV43+[1]июнь!AV43</f>
        <v>0</v>
      </c>
      <c r="AW45" s="19">
        <f>[1]янв.!AW44+[1]февр.!AW43+[1]март!AW43+[1]апр.!AW43+[1]май!AW43+[1]июнь!AW43</f>
        <v>0</v>
      </c>
      <c r="AX45" s="19">
        <f>[1]янв.!AX44+[1]февр.!AX43+[1]март!AX43+[1]апр.!AX43+[1]май!AX43+[1]июнь!AX43</f>
        <v>0</v>
      </c>
      <c r="AY45" s="19">
        <f>[1]янв.!AY44+[1]февр.!AY43+[1]март!AY43+[1]апр.!AY43+[1]май!AY43+[1]июнь!AY43</f>
        <v>0</v>
      </c>
      <c r="AZ45" s="19">
        <f>[1]янв.!AZ44+[1]февр.!AZ43+[1]март!AZ43+[1]апр.!AZ43+[1]май!AZ43+[1]июнь!AZ43</f>
        <v>0</v>
      </c>
      <c r="BA45" s="19">
        <f>[1]янв.!BA44+[1]февр.!BA43+[1]март!BA43+[1]апр.!BA43+[1]май!BA43+[1]июнь!BA43</f>
        <v>0</v>
      </c>
      <c r="BB45" s="19">
        <f>[1]янв.!BB44+[1]февр.!BB43+[1]март!BB43+[1]апр.!BB43+[1]май!BB43+[1]июнь!BB43</f>
        <v>0</v>
      </c>
      <c r="BC45" s="19">
        <f>[1]янв.!BC44+[1]февр.!BC43+[1]март!BC43+[1]апр.!BC43+[1]май!BC43+[1]июнь!BC43</f>
        <v>0</v>
      </c>
      <c r="BD45" s="19">
        <f>[1]янв.!BD44+[1]февр.!BD43+[1]март!BD43+[1]апр.!BD43+[1]май!BD43+[1]июнь!BD43</f>
        <v>0</v>
      </c>
      <c r="BE45" s="19">
        <f>[1]янв.!BE44+[1]февр.!BE43+[1]март!BE43+[1]апр.!BE43+[1]май!BE43+[1]июнь!BE43</f>
        <v>0</v>
      </c>
      <c r="BF45" s="20">
        <f t="shared" si="0"/>
        <v>10.288</v>
      </c>
      <c r="BG45" s="20">
        <v>101.151</v>
      </c>
      <c r="BH45" s="21">
        <f t="shared" si="1"/>
        <v>10.17093256616346</v>
      </c>
      <c r="BI45" s="22" t="s">
        <v>101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23"/>
      <c r="BW45" s="17"/>
      <c r="BX45" s="16"/>
      <c r="BY45" s="24"/>
      <c r="BZ45" s="23"/>
    </row>
    <row r="46" spans="1:78" ht="15.75">
      <c r="A46" s="16">
        <v>39</v>
      </c>
      <c r="B46" s="17" t="s">
        <v>102</v>
      </c>
      <c r="C46" s="19">
        <f>[1]янв.!C45+[1]февр.!C44+[1]март!C44+[1]апр.!C44+[1]май!C44+[1]июнь!C44</f>
        <v>0</v>
      </c>
      <c r="D46" s="19">
        <f>[1]янв.!D45+[1]февр.!D44+[1]март!D44+[1]апр.!D44+[1]май!D44+[1]июнь!D44</f>
        <v>0</v>
      </c>
      <c r="E46" s="19">
        <f>[1]янв.!E45+[1]февр.!E44+[1]март!E44+[1]апр.!E44+[1]май!E44+[1]июнь!E44</f>
        <v>0</v>
      </c>
      <c r="F46" s="19">
        <f>[1]янв.!F45+[1]февр.!F44+[1]март!F44+[1]апр.!F44+[1]май!F44+[1]июнь!F44</f>
        <v>0</v>
      </c>
      <c r="G46" s="19">
        <f>[1]янв.!G45+[1]февр.!G44+[1]март!G44+[1]апр.!G44+[1]май!G44+[1]июнь!G44</f>
        <v>0</v>
      </c>
      <c r="H46" s="19">
        <f>[1]янв.!H45+[1]февр.!H44+[1]март!H44+[1]апр.!H44+[1]май!H44+[1]июнь!H44</f>
        <v>0</v>
      </c>
      <c r="I46" s="19">
        <f>[1]янв.!I45+[1]февр.!I44+[1]март!I44+[1]апр.!I44+[1]май!I44+[1]июнь!I44</f>
        <v>0</v>
      </c>
      <c r="J46" s="19">
        <f>[1]янв.!J45+[1]февр.!J44+[1]март!J44+[1]апр.!J44+[1]май!J44+[1]июнь!J44</f>
        <v>0</v>
      </c>
      <c r="K46" s="19">
        <f>[1]янв.!K45+[1]февр.!K44+[1]март!K44+[1]апр.!K44+[1]май!K44+[1]июнь!K44</f>
        <v>0</v>
      </c>
      <c r="L46" s="19">
        <f>[1]янв.!L45+[1]февр.!L44+[1]март!L44+[1]апр.!L44+[1]май!L44+[1]июнь!L44</f>
        <v>0</v>
      </c>
      <c r="M46" s="19">
        <f>[1]янв.!M45+[1]февр.!M44+[1]март!M44+[1]апр.!M44+[1]май!M44+[1]июнь!M44</f>
        <v>0</v>
      </c>
      <c r="N46" s="19">
        <f>[1]янв.!N45+[1]февр.!N44+[1]март!N44+[1]апр.!N44+[1]май!N44+[1]июнь!N44</f>
        <v>0</v>
      </c>
      <c r="O46" s="19">
        <f>[1]янв.!O45+[1]февр.!O44+[1]март!O44+[1]апр.!O44+[1]май!O44+[1]июнь!O44</f>
        <v>0</v>
      </c>
      <c r="P46" s="19">
        <f>[1]янв.!P45+[1]февр.!P44+[1]март!P44+[1]апр.!P44+[1]май!P44+[1]июнь!P44</f>
        <v>0</v>
      </c>
      <c r="Q46" s="19">
        <f>[1]янв.!Q45+[1]февр.!Q44+[1]март!Q44+[1]апр.!Q44+[1]май!Q44+[1]июнь!Q44</f>
        <v>0</v>
      </c>
      <c r="R46" s="19">
        <f>[1]янв.!R45+[1]февр.!R44+[1]март!R44+[1]апр.!R44+[1]май!R44+[1]июнь!R44</f>
        <v>0</v>
      </c>
      <c r="S46" s="19">
        <f>[1]янв.!S45+[1]февр.!S44+[1]март!S44+[1]апр.!S44+[1]май!S44+[1]июнь!S44</f>
        <v>0</v>
      </c>
      <c r="T46" s="19">
        <f>[1]янв.!T45+[1]февр.!T44+[1]март!T44+[1]апр.!T44+[1]май!T44+[1]июнь!T44</f>
        <v>0</v>
      </c>
      <c r="U46" s="19">
        <f>[1]янв.!U45+[1]февр.!U44+[1]март!U44+[1]апр.!U44+[1]май!U44+[1]июнь!U44</f>
        <v>0</v>
      </c>
      <c r="V46" s="19">
        <f>[1]янв.!V45+[1]февр.!V44+[1]март!V44+[1]апр.!V44+[1]май!V44+[1]июнь!V44</f>
        <v>0</v>
      </c>
      <c r="W46" s="19">
        <f>[1]янв.!W45+[1]февр.!W44+[1]март!W44+[1]апр.!W44+[1]май!W44+[1]июнь!W44</f>
        <v>3</v>
      </c>
      <c r="X46" s="19">
        <f>[1]янв.!X45+[1]февр.!X44+[1]март!X44+[1]апр.!X44+[1]май!X44+[1]июнь!X44</f>
        <v>5.0540000000000003</v>
      </c>
      <c r="Y46" s="19">
        <f>[1]янв.!Y45+[1]февр.!Y44+[1]март!Y44+[1]апр.!Y44+[1]май!Y44+[1]июнь!Y44</f>
        <v>0</v>
      </c>
      <c r="Z46" s="19">
        <f>[1]янв.!Z45+[1]февр.!Z44+[1]март!Z44+[1]апр.!Z44+[1]май!Z44+[1]июнь!Z44</f>
        <v>0</v>
      </c>
      <c r="AA46" s="19">
        <f>[1]янв.!AA45+[1]февр.!AA44+[1]март!AA44+[1]апр.!AA44+[1]май!AA44+[1]июнь!AA44</f>
        <v>0.5</v>
      </c>
      <c r="AB46" s="19">
        <f>[1]янв.!AB45+[1]февр.!AB44+[1]март!AB44+[1]апр.!AB44+[1]май!AB44+[1]июнь!AB44</f>
        <v>0.40500000000000003</v>
      </c>
      <c r="AC46" s="19">
        <f>[1]янв.!AC45+[1]февр.!AC44+[1]март!AC44+[1]апр.!AC44+[1]май!AC44+[1]июнь!AC44</f>
        <v>0</v>
      </c>
      <c r="AD46" s="19">
        <f>[1]янв.!AD45+[1]февр.!AD44+[1]март!AD44+[1]апр.!AD44+[1]май!AD44+[1]июнь!AD44</f>
        <v>0</v>
      </c>
      <c r="AE46" s="19">
        <f>[1]янв.!AE45+[1]февр.!AE44+[1]март!AE44+[1]апр.!AE44+[1]май!AE44+[1]июнь!AE44</f>
        <v>0</v>
      </c>
      <c r="AF46" s="19">
        <f>[1]янв.!AF45+[1]февр.!AF44+[1]март!AF44+[1]апр.!AF44+[1]май!AF44+[1]июнь!AF44</f>
        <v>0</v>
      </c>
      <c r="AG46" s="19">
        <f>[1]янв.!AG45+[1]февр.!AG44+[1]март!AG44+[1]апр.!AG44+[1]май!AG44+[1]июнь!AG44</f>
        <v>0</v>
      </c>
      <c r="AH46" s="19">
        <f>[1]янв.!AH45+[1]февр.!AH44+[1]март!AH44+[1]апр.!AH44+[1]май!AH44+[1]июнь!AH44</f>
        <v>0</v>
      </c>
      <c r="AI46" s="19">
        <f>[1]янв.!AI45+[1]февр.!AI44+[1]март!AI44+[1]апр.!AI44+[1]май!AI44+[1]июнь!AI44</f>
        <v>0</v>
      </c>
      <c r="AJ46" s="19">
        <f>[1]янв.!AJ45+[1]февр.!AJ44+[1]март!AJ44+[1]апр.!AJ44+[1]май!AJ44+[1]июнь!AJ44</f>
        <v>0</v>
      </c>
      <c r="AK46" s="19">
        <f>[1]янв.!AK45+[1]февр.!AK44+[1]март!AK44+[1]апр.!AK44+[1]май!AK44+[1]июнь!AK44</f>
        <v>6</v>
      </c>
      <c r="AL46" s="19">
        <f>[1]янв.!AL45+[1]февр.!AL44+[1]март!AL44+[1]апр.!AL44+[1]май!AL44+[1]июнь!AL44</f>
        <v>5</v>
      </c>
      <c r="AM46" s="19">
        <f>[1]янв.!AM45+[1]февр.!AM44+[1]март!AM44+[1]апр.!AM44+[1]май!AM44+[1]июнь!AM44</f>
        <v>0</v>
      </c>
      <c r="AN46" s="19">
        <f>[1]янв.!AN45+[1]февр.!AN44+[1]март!AN44+[1]апр.!AN44+[1]май!AN44+[1]июнь!AN44</f>
        <v>0</v>
      </c>
      <c r="AO46" s="19">
        <f>[1]янв.!AO45+[1]февр.!AO44+[1]март!AO44+[1]апр.!AO44+[1]май!AO44+[1]июнь!AO44</f>
        <v>1</v>
      </c>
      <c r="AP46" s="19">
        <f>[1]янв.!AP45+[1]февр.!AP44+[1]март!AP44+[1]апр.!AP44+[1]май!AP44+[1]июнь!AP44</f>
        <v>3.9609999999999999</v>
      </c>
      <c r="AQ46" s="19">
        <f>[1]янв.!AQ45+[1]февр.!AQ44+[1]март!AQ44+[1]апр.!AQ44+[1]май!AQ44+[1]июнь!AQ44</f>
        <v>3</v>
      </c>
      <c r="AR46" s="19">
        <f>[1]янв.!AR45+[1]февр.!AR44+[1]март!AR44+[1]апр.!AR44+[1]май!AR44+[1]июнь!AR44</f>
        <v>0.93100000000000005</v>
      </c>
      <c r="AS46" s="19">
        <f>[1]янв.!AS45+[1]февр.!AS44+[1]март!AS44+[1]апр.!AS44+[1]май!AS44+[1]июнь!AS44</f>
        <v>0</v>
      </c>
      <c r="AT46" s="19">
        <f>[1]янв.!AT45+[1]февр.!AT44+[1]март!AT44+[1]апр.!AT44+[1]май!AT44+[1]июнь!AT44</f>
        <v>0</v>
      </c>
      <c r="AU46" s="19">
        <f>[1]янв.!AU45+[1]февр.!AU44+[1]март!AU44+[1]апр.!AU44+[1]май!AU44+[1]июнь!AU44</f>
        <v>0</v>
      </c>
      <c r="AV46" s="19">
        <f>[1]янв.!AV45+[1]февр.!AV44+[1]март!AV44+[1]апр.!AV44+[1]май!AV44+[1]июнь!AV44</f>
        <v>0</v>
      </c>
      <c r="AW46" s="19">
        <f>[1]янв.!AW45+[1]февр.!AW44+[1]март!AW44+[1]апр.!AW44+[1]май!AW44+[1]июнь!AW44</f>
        <v>0</v>
      </c>
      <c r="AX46" s="19">
        <f>[1]янв.!AX45+[1]февр.!AX44+[1]март!AX44+[1]апр.!AX44+[1]май!AX44+[1]июнь!AX44</f>
        <v>0</v>
      </c>
      <c r="AY46" s="19">
        <f>[1]янв.!AY45+[1]февр.!AY44+[1]март!AY44+[1]апр.!AY44+[1]май!AY44+[1]июнь!AY44</f>
        <v>0</v>
      </c>
      <c r="AZ46" s="19">
        <f>[1]янв.!AZ45+[1]февр.!AZ44+[1]март!AZ44+[1]апр.!AZ44+[1]май!AZ44+[1]июнь!AZ44</f>
        <v>0</v>
      </c>
      <c r="BA46" s="19">
        <f>[1]янв.!BA45+[1]февр.!BA44+[1]март!BA44+[1]апр.!BA44+[1]май!BA44+[1]июнь!BA44</f>
        <v>0</v>
      </c>
      <c r="BB46" s="19">
        <f>[1]янв.!BB45+[1]февр.!BB44+[1]март!BB44+[1]апр.!BB44+[1]май!BB44+[1]июнь!BB44</f>
        <v>0</v>
      </c>
      <c r="BC46" s="19">
        <f>[1]янв.!BC45+[1]февр.!BC44+[1]март!BC44+[1]апр.!BC44+[1]май!BC44+[1]июнь!BC44</f>
        <v>0</v>
      </c>
      <c r="BD46" s="19">
        <f>[1]янв.!BD45+[1]февр.!BD44+[1]март!BD44+[1]апр.!BD44+[1]май!BD44+[1]июнь!BD44</f>
        <v>0</v>
      </c>
      <c r="BE46" s="19">
        <f>[1]янв.!BE45+[1]февр.!BE44+[1]март!BE44+[1]апр.!BE44+[1]май!BE44+[1]июнь!BE44</f>
        <v>0</v>
      </c>
      <c r="BF46" s="20">
        <f t="shared" si="0"/>
        <v>15.350999999999999</v>
      </c>
      <c r="BG46" s="20">
        <v>265.99599999999998</v>
      </c>
      <c r="BH46" s="21">
        <f t="shared" si="1"/>
        <v>5.7711394156303104</v>
      </c>
      <c r="BI46" s="22" t="s">
        <v>103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23"/>
      <c r="BW46" s="17"/>
      <c r="BX46" s="17"/>
      <c r="BY46" s="24"/>
      <c r="BZ46" s="23"/>
    </row>
    <row r="47" spans="1:78" ht="15.75">
      <c r="A47" s="16">
        <v>40</v>
      </c>
      <c r="B47" s="17" t="s">
        <v>104</v>
      </c>
      <c r="C47" s="19">
        <f>[1]янв.!C46+[1]февр.!C45+[1]март!C45+[1]апр.!C45+[1]май!C45+[1]июнь!C45</f>
        <v>0</v>
      </c>
      <c r="D47" s="19">
        <f>[1]янв.!D46+[1]февр.!D45+[1]март!D45+[1]апр.!D45+[1]май!D45+[1]июнь!D45</f>
        <v>0</v>
      </c>
      <c r="E47" s="19">
        <f>[1]янв.!E46+[1]февр.!E45+[1]март!E45+[1]апр.!E45+[1]май!E45+[1]июнь!E45</f>
        <v>0</v>
      </c>
      <c r="F47" s="19">
        <f>[1]янв.!F46+[1]февр.!F45+[1]март!F45+[1]апр.!F45+[1]май!F45+[1]июнь!F45</f>
        <v>0</v>
      </c>
      <c r="G47" s="19">
        <f>[1]янв.!G46+[1]февр.!G45+[1]март!G45+[1]апр.!G45+[1]май!G45+[1]июнь!G45</f>
        <v>0</v>
      </c>
      <c r="H47" s="19">
        <f>[1]янв.!H46+[1]февр.!H45+[1]март!H45+[1]апр.!H45+[1]май!H45+[1]июнь!H45</f>
        <v>0</v>
      </c>
      <c r="I47" s="19">
        <f>[1]янв.!I46+[1]февр.!I45+[1]март!I45+[1]апр.!I45+[1]май!I45+[1]июнь!I45</f>
        <v>0</v>
      </c>
      <c r="J47" s="19">
        <f>[1]янв.!J46+[1]февр.!J45+[1]март!J45+[1]апр.!J45+[1]май!J45+[1]июнь!J45</f>
        <v>0</v>
      </c>
      <c r="K47" s="19">
        <f>[1]янв.!K46+[1]февр.!K45+[1]март!K45+[1]апр.!K45+[1]май!K45+[1]июнь!K45</f>
        <v>0</v>
      </c>
      <c r="L47" s="19">
        <f>[1]янв.!L46+[1]февр.!L45+[1]март!L45+[1]апр.!L45+[1]май!L45+[1]июнь!L45</f>
        <v>0</v>
      </c>
      <c r="M47" s="19">
        <f>[1]янв.!M46+[1]февр.!M45+[1]март!M45+[1]апр.!M45+[1]май!M45+[1]июнь!M45</f>
        <v>0</v>
      </c>
      <c r="N47" s="19">
        <f>[1]янв.!N46+[1]февр.!N45+[1]март!N45+[1]апр.!N45+[1]май!N45+[1]июнь!N45</f>
        <v>0</v>
      </c>
      <c r="O47" s="19">
        <f>[1]янв.!O46+[1]февр.!O45+[1]март!O45+[1]апр.!O45+[1]май!O45+[1]июнь!O45</f>
        <v>0</v>
      </c>
      <c r="P47" s="19">
        <f>[1]янв.!P46+[1]февр.!P45+[1]март!P45+[1]апр.!P45+[1]май!P45+[1]июнь!P45</f>
        <v>0</v>
      </c>
      <c r="Q47" s="19">
        <f>[1]янв.!Q46+[1]февр.!Q45+[1]март!Q45+[1]апр.!Q45+[1]май!Q45+[1]июнь!Q45</f>
        <v>0</v>
      </c>
      <c r="R47" s="19">
        <f>[1]янв.!R46+[1]февр.!R45+[1]март!R45+[1]апр.!R45+[1]май!R45+[1]июнь!R45</f>
        <v>0</v>
      </c>
      <c r="S47" s="19">
        <f>[1]янв.!S46+[1]февр.!S45+[1]март!S45+[1]апр.!S45+[1]май!S45+[1]июнь!S45</f>
        <v>0</v>
      </c>
      <c r="T47" s="19">
        <f>[1]янв.!T46+[1]февр.!T45+[1]март!T45+[1]апр.!T45+[1]май!T45+[1]июнь!T45</f>
        <v>0</v>
      </c>
      <c r="U47" s="19">
        <f>[1]янв.!U46+[1]февр.!U45+[1]март!U45+[1]апр.!U45+[1]май!U45+[1]июнь!U45</f>
        <v>0</v>
      </c>
      <c r="V47" s="19">
        <f>[1]янв.!V46+[1]февр.!V45+[1]март!V45+[1]апр.!V45+[1]май!V45+[1]июнь!V45</f>
        <v>0</v>
      </c>
      <c r="W47" s="19">
        <f>[1]янв.!W46+[1]февр.!W45+[1]март!W45+[1]апр.!W45+[1]май!W45+[1]июнь!W45</f>
        <v>0</v>
      </c>
      <c r="X47" s="19">
        <f>[1]янв.!X46+[1]февр.!X45+[1]март!X45+[1]апр.!X45+[1]май!X45+[1]июнь!X45</f>
        <v>0</v>
      </c>
      <c r="Y47" s="19">
        <f>[1]янв.!Y46+[1]февр.!Y45+[1]март!Y45+[1]апр.!Y45+[1]май!Y45+[1]июнь!Y45</f>
        <v>0</v>
      </c>
      <c r="Z47" s="19">
        <f>[1]янв.!Z46+[1]февр.!Z45+[1]март!Z45+[1]апр.!Z45+[1]май!Z45+[1]июнь!Z45</f>
        <v>0</v>
      </c>
      <c r="AA47" s="19">
        <f>[1]янв.!AA46+[1]февр.!AA45+[1]март!AA45+[1]апр.!AA45+[1]май!AA45+[1]июнь!AA45</f>
        <v>0</v>
      </c>
      <c r="AB47" s="19">
        <f>[1]янв.!AB46+[1]февр.!AB45+[1]март!AB45+[1]апр.!AB45+[1]май!AB45+[1]июнь!AB45</f>
        <v>0</v>
      </c>
      <c r="AC47" s="19">
        <f>[1]янв.!AC46+[1]февр.!AC45+[1]март!AC45+[1]апр.!AC45+[1]май!AC45+[1]июнь!AC45</f>
        <v>0</v>
      </c>
      <c r="AD47" s="19">
        <f>[1]янв.!AD46+[1]февр.!AD45+[1]март!AD45+[1]апр.!AD45+[1]май!AD45+[1]июнь!AD45</f>
        <v>0</v>
      </c>
      <c r="AE47" s="19">
        <f>[1]янв.!AE46+[1]февр.!AE45+[1]март!AE45+[1]апр.!AE45+[1]май!AE45+[1]июнь!AE45</f>
        <v>0</v>
      </c>
      <c r="AF47" s="19">
        <f>[1]янв.!AF46+[1]февр.!AF45+[1]март!AF45+[1]апр.!AF45+[1]май!AF45+[1]июнь!AF45</f>
        <v>0</v>
      </c>
      <c r="AG47" s="19">
        <f>[1]янв.!AG46+[1]февр.!AG45+[1]март!AG45+[1]апр.!AG45+[1]май!AG45+[1]июнь!AG45</f>
        <v>0</v>
      </c>
      <c r="AH47" s="19">
        <f>[1]янв.!AH46+[1]февр.!AH45+[1]март!AH45+[1]апр.!AH45+[1]май!AH45+[1]июнь!AH45</f>
        <v>0</v>
      </c>
      <c r="AI47" s="19">
        <f>[1]янв.!AI46+[1]февр.!AI45+[1]март!AI45+[1]апр.!AI45+[1]май!AI45+[1]июнь!AI45</f>
        <v>0</v>
      </c>
      <c r="AJ47" s="19">
        <f>[1]янв.!AJ46+[1]февр.!AJ45+[1]март!AJ45+[1]апр.!AJ45+[1]май!AJ45+[1]июнь!AJ45</f>
        <v>0</v>
      </c>
      <c r="AK47" s="19">
        <f>[1]янв.!AK46+[1]февр.!AK45+[1]март!AK45+[1]апр.!AK45+[1]май!AK45+[1]июнь!AK45</f>
        <v>0</v>
      </c>
      <c r="AL47" s="19">
        <f>[1]янв.!AL46+[1]февр.!AL45+[1]март!AL45+[1]апр.!AL45+[1]май!AL45+[1]июнь!AL45</f>
        <v>0</v>
      </c>
      <c r="AM47" s="19">
        <f>[1]янв.!AM46+[1]февр.!AM45+[1]март!AM45+[1]апр.!AM45+[1]май!AM45+[1]июнь!AM45</f>
        <v>0</v>
      </c>
      <c r="AN47" s="19">
        <f>[1]янв.!AN46+[1]февр.!AN45+[1]март!AN45+[1]апр.!AN45+[1]май!AN45+[1]июнь!AN45</f>
        <v>0</v>
      </c>
      <c r="AO47" s="19">
        <f>[1]янв.!AO46+[1]февр.!AO45+[1]март!AO45+[1]апр.!AO45+[1]май!AO45+[1]июнь!AO45</f>
        <v>0</v>
      </c>
      <c r="AP47" s="19">
        <f>[1]янв.!AP46+[1]февр.!AP45+[1]март!AP45+[1]апр.!AP45+[1]май!AP45+[1]июнь!AP45</f>
        <v>0</v>
      </c>
      <c r="AQ47" s="19">
        <f>[1]янв.!AQ46+[1]февр.!AQ45+[1]март!AQ45+[1]апр.!AQ45+[1]май!AQ45+[1]июнь!AQ45</f>
        <v>0</v>
      </c>
      <c r="AR47" s="19">
        <f>[1]янв.!AR46+[1]февр.!AR45+[1]март!AR45+[1]апр.!AR45+[1]май!AR45+[1]июнь!AR45</f>
        <v>0</v>
      </c>
      <c r="AS47" s="19">
        <f>[1]янв.!AS46+[1]февр.!AS45+[1]март!AS45+[1]апр.!AS45+[1]май!AS45+[1]июнь!AS45</f>
        <v>0</v>
      </c>
      <c r="AT47" s="19">
        <f>[1]янв.!AT46+[1]февр.!AT45+[1]март!AT45+[1]апр.!AT45+[1]май!AT45+[1]июнь!AT45</f>
        <v>0</v>
      </c>
      <c r="AU47" s="19">
        <f>[1]янв.!AU46+[1]февр.!AU45+[1]март!AU45+[1]апр.!AU45+[1]май!AU45+[1]июнь!AU45</f>
        <v>0</v>
      </c>
      <c r="AV47" s="19">
        <f>[1]янв.!AV46+[1]февр.!AV45+[1]март!AV45+[1]апр.!AV45+[1]май!AV45+[1]июнь!AV45</f>
        <v>0</v>
      </c>
      <c r="AW47" s="19">
        <f>[1]янв.!AW46+[1]февр.!AW45+[1]март!AW45+[1]апр.!AW45+[1]май!AW45+[1]июнь!AW45</f>
        <v>0</v>
      </c>
      <c r="AX47" s="19">
        <f>[1]янв.!AX46+[1]февр.!AX45+[1]март!AX45+[1]апр.!AX45+[1]май!AX45+[1]июнь!AX45</f>
        <v>0</v>
      </c>
      <c r="AY47" s="19">
        <f>[1]янв.!AY46+[1]февр.!AY45+[1]март!AY45+[1]апр.!AY45+[1]май!AY45+[1]июнь!AY45</f>
        <v>0</v>
      </c>
      <c r="AZ47" s="19">
        <f>[1]янв.!AZ46+[1]февр.!AZ45+[1]март!AZ45+[1]апр.!AZ45+[1]май!AZ45+[1]июнь!AZ45</f>
        <v>0</v>
      </c>
      <c r="BA47" s="19">
        <f>[1]янв.!BA46+[1]февр.!BA45+[1]март!BA45+[1]апр.!BA45+[1]май!BA45+[1]июнь!BA45</f>
        <v>0</v>
      </c>
      <c r="BB47" s="19">
        <f>[1]янв.!BB46+[1]февр.!BB45+[1]март!BB45+[1]апр.!BB45+[1]май!BB45+[1]июнь!BB45</f>
        <v>0</v>
      </c>
      <c r="BC47" s="19">
        <f>[1]янв.!BC46+[1]февр.!BC45+[1]март!BC45+[1]апр.!BC45+[1]май!BC45+[1]июнь!BC45</f>
        <v>0</v>
      </c>
      <c r="BD47" s="19">
        <f>[1]янв.!BD46+[1]февр.!BD45+[1]март!BD45+[1]апр.!BD45+[1]май!BD45+[1]июнь!BD45</f>
        <v>0</v>
      </c>
      <c r="BE47" s="19">
        <f>[1]янв.!BE46+[1]февр.!BE45+[1]март!BE45+[1]апр.!BE45+[1]май!BE45+[1]июнь!BE45</f>
        <v>0</v>
      </c>
      <c r="BF47" s="20">
        <f t="shared" si="0"/>
        <v>0</v>
      </c>
      <c r="BG47" s="20">
        <v>89.141999999999996</v>
      </c>
      <c r="BH47" s="21">
        <f t="shared" si="1"/>
        <v>0</v>
      </c>
      <c r="BI47" s="22" t="s">
        <v>105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23"/>
      <c r="BW47" s="17"/>
      <c r="BX47" s="17"/>
      <c r="BY47" s="24"/>
      <c r="BZ47" s="23"/>
    </row>
    <row r="48" spans="1:78" ht="15.75">
      <c r="A48" s="16">
        <v>41</v>
      </c>
      <c r="B48" s="17" t="s">
        <v>106</v>
      </c>
      <c r="C48" s="19">
        <f>[1]янв.!C47+[1]февр.!C46+[1]март!C46+[1]апр.!C46+[1]май!C46+[1]июнь!C46</f>
        <v>0</v>
      </c>
      <c r="D48" s="19">
        <f>[1]янв.!D47+[1]февр.!D46+[1]март!D46+[1]апр.!D46+[1]май!D46+[1]июнь!D46</f>
        <v>0</v>
      </c>
      <c r="E48" s="19">
        <f>[1]янв.!E47+[1]февр.!E46+[1]март!E46+[1]апр.!E46+[1]май!E46+[1]июнь!E46</f>
        <v>0</v>
      </c>
      <c r="F48" s="19">
        <f>[1]янв.!F47+[1]февр.!F46+[1]март!F46+[1]апр.!F46+[1]май!F46+[1]июнь!F46</f>
        <v>0</v>
      </c>
      <c r="G48" s="19">
        <f>[1]янв.!G47+[1]февр.!G46+[1]март!G46+[1]апр.!G46+[1]май!G46+[1]июнь!G46</f>
        <v>0</v>
      </c>
      <c r="H48" s="19">
        <f>[1]янв.!H47+[1]февр.!H46+[1]март!H46+[1]апр.!H46+[1]май!H46+[1]июнь!H46</f>
        <v>0</v>
      </c>
      <c r="I48" s="19">
        <f>[1]янв.!I47+[1]февр.!I46+[1]март!I46+[1]апр.!I46+[1]май!I46+[1]июнь!I46</f>
        <v>0</v>
      </c>
      <c r="J48" s="19">
        <f>[1]янв.!J47+[1]февр.!J46+[1]март!J46+[1]апр.!J46+[1]май!J46+[1]июнь!J46</f>
        <v>0</v>
      </c>
      <c r="K48" s="19">
        <f>[1]янв.!K47+[1]февр.!K46+[1]март!K46+[1]апр.!K46+[1]май!K46+[1]июнь!K46</f>
        <v>0</v>
      </c>
      <c r="L48" s="19">
        <f>[1]янв.!L47+[1]февр.!L46+[1]март!L46+[1]апр.!L46+[1]май!L46+[1]июнь!L46</f>
        <v>0</v>
      </c>
      <c r="M48" s="19">
        <f>[1]янв.!M47+[1]февр.!M46+[1]март!M46+[1]апр.!M46+[1]май!M46+[1]июнь!M46</f>
        <v>0</v>
      </c>
      <c r="N48" s="19">
        <f>[1]янв.!N47+[1]февр.!N46+[1]март!N46+[1]апр.!N46+[1]май!N46+[1]июнь!N46</f>
        <v>0</v>
      </c>
      <c r="O48" s="19">
        <f>[1]янв.!O47+[1]февр.!O46+[1]март!O46+[1]апр.!O46+[1]май!O46+[1]июнь!O46</f>
        <v>0</v>
      </c>
      <c r="P48" s="19">
        <f>[1]янв.!P47+[1]февр.!P46+[1]март!P46+[1]апр.!P46+[1]май!P46+[1]июнь!P46</f>
        <v>0</v>
      </c>
      <c r="Q48" s="19">
        <f>[1]янв.!Q47+[1]февр.!Q46+[1]март!Q46+[1]апр.!Q46+[1]май!Q46+[1]июнь!Q46</f>
        <v>116.7</v>
      </c>
      <c r="R48" s="19">
        <f>[1]янв.!R47+[1]февр.!R46+[1]март!R46+[1]апр.!R46+[1]май!R46+[1]июнь!R46</f>
        <v>150.876</v>
      </c>
      <c r="S48" s="19">
        <f>[1]янв.!S47+[1]февр.!S46+[1]март!S46+[1]апр.!S46+[1]май!S46+[1]июнь!S46</f>
        <v>0</v>
      </c>
      <c r="T48" s="19">
        <f>[1]янв.!T47+[1]февр.!T46+[1]март!T46+[1]апр.!T46+[1]май!T46+[1]июнь!T46</f>
        <v>0</v>
      </c>
      <c r="U48" s="19">
        <f>[1]янв.!U47+[1]февр.!U46+[1]март!U46+[1]апр.!U46+[1]май!U46+[1]июнь!U46</f>
        <v>7</v>
      </c>
      <c r="V48" s="19">
        <f>[1]янв.!V47+[1]февр.!V46+[1]март!V46+[1]апр.!V46+[1]май!V46+[1]июнь!V46</f>
        <v>11.621</v>
      </c>
      <c r="W48" s="19">
        <f>[1]янв.!W47+[1]февр.!W46+[1]март!W46+[1]апр.!W46+[1]май!W46+[1]июнь!W46</f>
        <v>0</v>
      </c>
      <c r="X48" s="19">
        <f>[1]янв.!X47+[1]февр.!X46+[1]март!X46+[1]апр.!X46+[1]май!X46+[1]июнь!X46</f>
        <v>0</v>
      </c>
      <c r="Y48" s="19">
        <f>[1]янв.!Y47+[1]февр.!Y46+[1]март!Y46+[1]апр.!Y46+[1]май!Y46+[1]июнь!Y46</f>
        <v>12</v>
      </c>
      <c r="Z48" s="19">
        <f>[1]янв.!Z47+[1]февр.!Z46+[1]март!Z46+[1]апр.!Z46+[1]май!Z46+[1]июнь!Z46</f>
        <v>11.393000000000001</v>
      </c>
      <c r="AA48" s="19">
        <f>[1]янв.!AA47+[1]февр.!AA46+[1]март!AA46+[1]апр.!AA46+[1]май!AA46+[1]июнь!AA46</f>
        <v>25.3</v>
      </c>
      <c r="AB48" s="19">
        <f>[1]янв.!AB47+[1]февр.!AB46+[1]март!AB46+[1]апр.!AB46+[1]май!AB46+[1]июнь!AB46</f>
        <v>19.774999999999999</v>
      </c>
      <c r="AC48" s="19">
        <f>[1]янв.!AC47+[1]февр.!AC46+[1]март!AC46+[1]апр.!AC46+[1]май!AC46+[1]июнь!AC46</f>
        <v>0</v>
      </c>
      <c r="AD48" s="19">
        <f>[1]янв.!AD47+[1]февр.!AD46+[1]март!AD46+[1]апр.!AD46+[1]май!AD46+[1]июнь!AD46</f>
        <v>0</v>
      </c>
      <c r="AE48" s="19">
        <f>[1]янв.!AE47+[1]февр.!AE46+[1]март!AE46+[1]апр.!AE46+[1]май!AE46+[1]июнь!AE46</f>
        <v>0</v>
      </c>
      <c r="AF48" s="19">
        <f>[1]янв.!AF47+[1]февр.!AF46+[1]март!AF46+[1]апр.!AF46+[1]май!AF46+[1]июнь!AF46</f>
        <v>0</v>
      </c>
      <c r="AG48" s="19">
        <f>[1]янв.!AG47+[1]февр.!AG46+[1]март!AG46+[1]апр.!AG46+[1]май!AG46+[1]июнь!AG46</f>
        <v>10</v>
      </c>
      <c r="AH48" s="19">
        <f>[1]янв.!AH47+[1]февр.!AH46+[1]март!AH46+[1]апр.!AH46+[1]май!AH46+[1]июнь!AH46</f>
        <v>9.8089999999999993</v>
      </c>
      <c r="AI48" s="19">
        <f>[1]янв.!AI47+[1]февр.!AI46+[1]март!AI46+[1]апр.!AI46+[1]май!AI46+[1]июнь!AI46</f>
        <v>0</v>
      </c>
      <c r="AJ48" s="19">
        <f>[1]янв.!AJ47+[1]февр.!AJ46+[1]март!AJ46+[1]апр.!AJ46+[1]май!AJ46+[1]июнь!AJ46</f>
        <v>0</v>
      </c>
      <c r="AK48" s="19">
        <f>[1]янв.!AK47+[1]февр.!AK46+[1]март!AK46+[1]апр.!AK46+[1]май!AK46+[1]июнь!AK46</f>
        <v>0</v>
      </c>
      <c r="AL48" s="19">
        <f>[1]янв.!AL47+[1]февр.!AL46+[1]март!AL46+[1]апр.!AL46+[1]май!AL46+[1]июнь!AL46</f>
        <v>0</v>
      </c>
      <c r="AM48" s="19">
        <f>[1]янв.!AM47+[1]февр.!AM46+[1]март!AM46+[1]апр.!AM46+[1]май!AM46+[1]июнь!AM46</f>
        <v>0</v>
      </c>
      <c r="AN48" s="19">
        <f>[1]янв.!AN47+[1]февр.!AN46+[1]март!AN46+[1]апр.!AN46+[1]май!AN46+[1]июнь!AN46</f>
        <v>0</v>
      </c>
      <c r="AO48" s="19">
        <f>[1]янв.!AO47+[1]февр.!AO46+[1]март!AO46+[1]апр.!AO46+[1]май!AO46+[1]июнь!AO46</f>
        <v>0</v>
      </c>
      <c r="AP48" s="19">
        <f>[1]янв.!AP47+[1]февр.!AP46+[1]март!AP46+[1]апр.!AP46+[1]май!AP46+[1]июнь!AP46</f>
        <v>0</v>
      </c>
      <c r="AQ48" s="19">
        <f>[1]янв.!AQ47+[1]февр.!AQ46+[1]март!AQ46+[1]апр.!AQ46+[1]май!AQ46+[1]июнь!AQ46</f>
        <v>3</v>
      </c>
      <c r="AR48" s="19">
        <f>[1]янв.!AR47+[1]февр.!AR46+[1]март!AR46+[1]апр.!AR46+[1]май!AR46+[1]июнь!AR46</f>
        <v>0.83299999999999996</v>
      </c>
      <c r="AS48" s="19">
        <f>[1]янв.!AS47+[1]февр.!AS46+[1]март!AS46+[1]апр.!AS46+[1]май!AS46+[1]июнь!AS46</f>
        <v>0</v>
      </c>
      <c r="AT48" s="19">
        <f>[1]янв.!AT47+[1]февр.!AT46+[1]март!AT46+[1]апр.!AT46+[1]май!AT46+[1]июнь!AT46</f>
        <v>0</v>
      </c>
      <c r="AU48" s="19">
        <f>[1]янв.!AU47+[1]февр.!AU46+[1]март!AU46+[1]апр.!AU46+[1]май!AU46+[1]июнь!AU46</f>
        <v>15</v>
      </c>
      <c r="AV48" s="19">
        <f>[1]янв.!AV47+[1]февр.!AV46+[1]март!AV46+[1]апр.!AV46+[1]май!AV46+[1]июнь!AV46</f>
        <v>1.2290000000000001</v>
      </c>
      <c r="AW48" s="19">
        <f>[1]янв.!AW47+[1]февр.!AW46+[1]март!AW46+[1]апр.!AW46+[1]май!AW46+[1]июнь!AW46</f>
        <v>4</v>
      </c>
      <c r="AX48" s="19">
        <f>[1]янв.!AX47+[1]февр.!AX46+[1]март!AX46+[1]апр.!AX46+[1]май!AX46+[1]июнь!AX46</f>
        <v>2.9120000000000004</v>
      </c>
      <c r="AY48" s="19">
        <f>[1]янв.!AY47+[1]февр.!AY46+[1]март!AY46+[1]апр.!AY46+[1]май!AY46+[1]июнь!AY46</f>
        <v>0</v>
      </c>
      <c r="AZ48" s="19">
        <f>[1]янв.!AZ47+[1]февр.!AZ46+[1]март!AZ46+[1]апр.!AZ46+[1]май!AZ46+[1]июнь!AZ46</f>
        <v>0</v>
      </c>
      <c r="BA48" s="19">
        <f>[1]янв.!BA47+[1]февр.!BA46+[1]март!BA46+[1]апр.!BA46+[1]май!BA46+[1]июнь!BA46</f>
        <v>0</v>
      </c>
      <c r="BB48" s="19">
        <f>[1]янв.!BB47+[1]февр.!BB46+[1]март!BB46+[1]апр.!BB46+[1]май!BB46+[1]июнь!BB46</f>
        <v>0</v>
      </c>
      <c r="BC48" s="19">
        <f>[1]янв.!BC47+[1]февр.!BC46+[1]март!BC46+[1]апр.!BC46+[1]май!BC46+[1]июнь!BC46</f>
        <v>0</v>
      </c>
      <c r="BD48" s="19">
        <f>[1]янв.!BD47+[1]февр.!BD46+[1]март!BD46+[1]апр.!BD46+[1]май!BD46+[1]июнь!BD46</f>
        <v>0</v>
      </c>
      <c r="BE48" s="19">
        <f>[1]янв.!BE47+[1]февр.!BE46+[1]март!BE46+[1]апр.!BE46+[1]май!BE46+[1]июнь!BE46</f>
        <v>0</v>
      </c>
      <c r="BF48" s="20">
        <f t="shared" si="0"/>
        <v>208.44800000000004</v>
      </c>
      <c r="BG48" s="20">
        <v>142.93600000000001</v>
      </c>
      <c r="BH48" s="21">
        <f t="shared" si="1"/>
        <v>145.83310012872897</v>
      </c>
      <c r="BI48" s="22">
        <v>17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23"/>
      <c r="BW48" s="17"/>
      <c r="BX48" s="17"/>
      <c r="BY48" s="24"/>
      <c r="BZ48" s="23"/>
    </row>
    <row r="49" spans="1:79" ht="15.75">
      <c r="A49" s="16">
        <v>42</v>
      </c>
      <c r="B49" s="17" t="s">
        <v>107</v>
      </c>
      <c r="C49" s="19">
        <f>[1]янв.!C48+[1]февр.!C47+[1]март!C47+[1]апр.!C47+[1]май!C47+[1]июнь!C47</f>
        <v>0</v>
      </c>
      <c r="D49" s="19">
        <f>[1]янв.!D48+[1]февр.!D47+[1]март!D47+[1]апр.!D47+[1]май!D47+[1]июнь!D47</f>
        <v>0</v>
      </c>
      <c r="E49" s="19">
        <f>[1]янв.!E48+[1]февр.!E47+[1]март!E47+[1]апр.!E47+[1]май!E47+[1]июнь!E47</f>
        <v>0</v>
      </c>
      <c r="F49" s="19">
        <f>[1]янв.!F48+[1]февр.!F47+[1]март!F47+[1]апр.!F47+[1]май!F47+[1]июнь!F47</f>
        <v>0</v>
      </c>
      <c r="G49" s="19">
        <f>[1]янв.!G48+[1]февр.!G47+[1]март!G47+[1]апр.!G47+[1]май!G47+[1]июнь!G47</f>
        <v>0</v>
      </c>
      <c r="H49" s="19">
        <f>[1]янв.!H48+[1]февр.!H47+[1]март!H47+[1]апр.!H47+[1]май!H47+[1]июнь!H47</f>
        <v>0</v>
      </c>
      <c r="I49" s="19">
        <f>[1]янв.!I48+[1]февр.!I47+[1]март!I47+[1]апр.!I47+[1]май!I47+[1]июнь!I47</f>
        <v>0</v>
      </c>
      <c r="J49" s="19">
        <f>[1]янв.!J48+[1]февр.!J47+[1]март!J47+[1]апр.!J47+[1]май!J47+[1]июнь!J47</f>
        <v>0</v>
      </c>
      <c r="K49" s="19">
        <f>[1]янв.!K48+[1]февр.!K47+[1]март!K47+[1]апр.!K47+[1]май!K47+[1]июнь!K47</f>
        <v>0</v>
      </c>
      <c r="L49" s="19">
        <f>[1]янв.!L48+[1]февр.!L47+[1]март!L47+[1]апр.!L47+[1]май!L47+[1]июнь!L47</f>
        <v>0</v>
      </c>
      <c r="M49" s="19">
        <f>[1]янв.!M48+[1]февр.!M47+[1]март!M47+[1]апр.!M47+[1]май!M47+[1]июнь!M47</f>
        <v>0</v>
      </c>
      <c r="N49" s="19">
        <f>[1]янв.!N48+[1]февр.!N47+[1]март!N47+[1]апр.!N47+[1]май!N47+[1]июнь!N47</f>
        <v>0</v>
      </c>
      <c r="O49" s="19">
        <f>[1]янв.!O48+[1]февр.!O47+[1]март!O47+[1]апр.!O47+[1]май!O47+[1]июнь!O47</f>
        <v>0</v>
      </c>
      <c r="P49" s="19">
        <f>[1]янв.!P48+[1]февр.!P47+[1]март!P47+[1]апр.!P47+[1]май!P47+[1]июнь!P47</f>
        <v>0</v>
      </c>
      <c r="Q49" s="19">
        <f>[1]янв.!Q48+[1]февр.!Q47+[1]март!Q47+[1]апр.!Q47+[1]май!Q47+[1]июнь!Q47</f>
        <v>0</v>
      </c>
      <c r="R49" s="19">
        <f>[1]янв.!R48+[1]февр.!R47+[1]март!R47+[1]апр.!R47+[1]май!R47+[1]июнь!R47</f>
        <v>0</v>
      </c>
      <c r="S49" s="19">
        <f>[1]янв.!S48+[1]февр.!S47+[1]март!S47+[1]апр.!S47+[1]май!S47+[1]июнь!S47</f>
        <v>0</v>
      </c>
      <c r="T49" s="19">
        <f>[1]янв.!T48+[1]февр.!T47+[1]март!T47+[1]апр.!T47+[1]май!T47+[1]июнь!T47</f>
        <v>0</v>
      </c>
      <c r="U49" s="19">
        <f>[1]янв.!U48+[1]февр.!U47+[1]март!U47+[1]апр.!U47+[1]май!U47+[1]июнь!U47</f>
        <v>0</v>
      </c>
      <c r="V49" s="19">
        <f>[1]янв.!V48+[1]февр.!V47+[1]март!V47+[1]апр.!V47+[1]май!V47+[1]июнь!V47</f>
        <v>0</v>
      </c>
      <c r="W49" s="19">
        <f>[1]янв.!W48+[1]февр.!W47+[1]март!W47+[1]апр.!W47+[1]май!W47+[1]июнь!W47</f>
        <v>0</v>
      </c>
      <c r="X49" s="19">
        <f>[1]янв.!X48+[1]февр.!X47+[1]март!X47+[1]апр.!X47+[1]май!X47+[1]июнь!X47</f>
        <v>0</v>
      </c>
      <c r="Y49" s="19">
        <f>[1]янв.!Y48+[1]февр.!Y47+[1]март!Y47+[1]апр.!Y47+[1]май!Y47+[1]июнь!Y47</f>
        <v>0</v>
      </c>
      <c r="Z49" s="19">
        <f>[1]янв.!Z48+[1]февр.!Z47+[1]март!Z47+[1]апр.!Z47+[1]май!Z47+[1]июнь!Z47</f>
        <v>0</v>
      </c>
      <c r="AA49" s="19">
        <f>[1]янв.!AA48+[1]февр.!AA47+[1]март!AA47+[1]апр.!AA47+[1]май!AA47+[1]июнь!AA47</f>
        <v>0</v>
      </c>
      <c r="AB49" s="19">
        <f>[1]янв.!AB48+[1]февр.!AB47+[1]март!AB47+[1]апр.!AB47+[1]май!AB47+[1]июнь!AB47</f>
        <v>0</v>
      </c>
      <c r="AC49" s="19">
        <f>[1]янв.!AC48+[1]февр.!AC47+[1]март!AC47+[1]апр.!AC47+[1]май!AC47+[1]июнь!AC47</f>
        <v>0</v>
      </c>
      <c r="AD49" s="19">
        <f>[1]янв.!AD48+[1]февр.!AD47+[1]март!AD47+[1]апр.!AD47+[1]май!AD47+[1]июнь!AD47</f>
        <v>0</v>
      </c>
      <c r="AE49" s="19">
        <f>[1]янв.!AE48+[1]февр.!AE47+[1]март!AE47+[1]апр.!AE47+[1]май!AE47+[1]июнь!AE47</f>
        <v>0</v>
      </c>
      <c r="AF49" s="19">
        <f>[1]янв.!AF48+[1]февр.!AF47+[1]март!AF47+[1]апр.!AF47+[1]май!AF47+[1]июнь!AF47</f>
        <v>0</v>
      </c>
      <c r="AG49" s="19">
        <f>[1]янв.!AG48+[1]февр.!AG47+[1]март!AG47+[1]апр.!AG47+[1]май!AG47+[1]июнь!AG47</f>
        <v>0</v>
      </c>
      <c r="AH49" s="19">
        <f>[1]янв.!AH48+[1]февр.!AH47+[1]март!AH47+[1]апр.!AH47+[1]май!AH47+[1]июнь!AH47</f>
        <v>0</v>
      </c>
      <c r="AI49" s="19">
        <f>[1]янв.!AI48+[1]февр.!AI47+[1]март!AI47+[1]апр.!AI47+[1]май!AI47+[1]июнь!AI47</f>
        <v>0</v>
      </c>
      <c r="AJ49" s="19">
        <f>[1]янв.!AJ48+[1]февр.!AJ47+[1]март!AJ47+[1]апр.!AJ47+[1]май!AJ47+[1]июнь!AJ47</f>
        <v>0</v>
      </c>
      <c r="AK49" s="19">
        <f>[1]янв.!AK48+[1]февр.!AK47+[1]март!AK47+[1]апр.!AK47+[1]май!AK47+[1]июнь!AK47</f>
        <v>0</v>
      </c>
      <c r="AL49" s="19">
        <f>[1]янв.!AL48+[1]февр.!AL47+[1]март!AL47+[1]апр.!AL47+[1]май!AL47+[1]июнь!AL47</f>
        <v>0</v>
      </c>
      <c r="AM49" s="19">
        <f>[1]янв.!AM48+[1]февр.!AM47+[1]март!AM47+[1]апр.!AM47+[1]май!AM47+[1]июнь!AM47</f>
        <v>0</v>
      </c>
      <c r="AN49" s="19">
        <f>[1]янв.!AN48+[1]февр.!AN47+[1]март!AN47+[1]апр.!AN47+[1]май!AN47+[1]июнь!AN47</f>
        <v>0</v>
      </c>
      <c r="AO49" s="19">
        <f>[1]янв.!AO48+[1]февр.!AO47+[1]март!AO47+[1]апр.!AO47+[1]май!AO47+[1]июнь!AO47</f>
        <v>0</v>
      </c>
      <c r="AP49" s="19">
        <f>[1]янв.!AP48+[1]февр.!AP47+[1]март!AP47+[1]апр.!AP47+[1]май!AP47+[1]июнь!AP47</f>
        <v>0</v>
      </c>
      <c r="AQ49" s="19">
        <f>[1]янв.!AQ48+[1]февр.!AQ47+[1]март!AQ47+[1]апр.!AQ47+[1]май!AQ47+[1]июнь!AQ47</f>
        <v>0</v>
      </c>
      <c r="AR49" s="19">
        <f>[1]янв.!AR48+[1]февр.!AR47+[1]март!AR47+[1]апр.!AR47+[1]май!AR47+[1]июнь!AR47</f>
        <v>0</v>
      </c>
      <c r="AS49" s="19">
        <f>[1]янв.!AS48+[1]февр.!AS47+[1]март!AS47+[1]апр.!AS47+[1]май!AS47+[1]июнь!AS47</f>
        <v>12</v>
      </c>
      <c r="AT49" s="19">
        <f>[1]янв.!AT48+[1]февр.!AT47+[1]март!AT47+[1]апр.!AT47+[1]май!AT47+[1]июнь!AT47</f>
        <v>67.088999999999999</v>
      </c>
      <c r="AU49" s="19">
        <f>[1]янв.!AU48+[1]февр.!AU47+[1]март!AU47+[1]апр.!AU47+[1]май!AU47+[1]июнь!AU47</f>
        <v>3</v>
      </c>
      <c r="AV49" s="19">
        <f>[1]янв.!AV48+[1]февр.!AV47+[1]март!AV47+[1]апр.!AV47+[1]май!AV47+[1]июнь!AV47</f>
        <v>0.23599999999999999</v>
      </c>
      <c r="AW49" s="19">
        <f>[1]янв.!AW48+[1]февр.!AW47+[1]март!AW47+[1]апр.!AW47+[1]май!AW47+[1]июнь!AW47</f>
        <v>1</v>
      </c>
      <c r="AX49" s="19">
        <f>[1]янв.!AX48+[1]февр.!AX47+[1]март!AX47+[1]апр.!AX47+[1]май!AX47+[1]июнь!AX47</f>
        <v>0.16900000000000001</v>
      </c>
      <c r="AY49" s="19">
        <f>[1]янв.!AY48+[1]февр.!AY47+[1]март!AY47+[1]апр.!AY47+[1]май!AY47+[1]июнь!AY47</f>
        <v>0</v>
      </c>
      <c r="AZ49" s="19">
        <f>[1]янв.!AZ48+[1]февр.!AZ47+[1]март!AZ47+[1]апр.!AZ47+[1]май!AZ47+[1]июнь!AZ47</f>
        <v>0</v>
      </c>
      <c r="BA49" s="19">
        <f>[1]янв.!BA48+[1]февр.!BA47+[1]март!BA47+[1]апр.!BA47+[1]май!BA47+[1]июнь!BA47</f>
        <v>0</v>
      </c>
      <c r="BB49" s="19">
        <f>[1]янв.!BB48+[1]февр.!BB47+[1]март!BB47+[1]апр.!BB47+[1]май!BB47+[1]июнь!BB47</f>
        <v>0</v>
      </c>
      <c r="BC49" s="19">
        <f>[1]янв.!BC48+[1]февр.!BC47+[1]март!BC47+[1]апр.!BC47+[1]май!BC47+[1]июнь!BC47</f>
        <v>0</v>
      </c>
      <c r="BD49" s="19">
        <f>[1]янв.!BD48+[1]февр.!BD47+[1]март!BD47+[1]апр.!BD47+[1]май!BD47+[1]июнь!BD47</f>
        <v>0</v>
      </c>
      <c r="BE49" s="19">
        <f>[1]янв.!BE48+[1]февр.!BE47+[1]март!BE47+[1]апр.!BE47+[1]май!BE47+[1]июнь!BE47</f>
        <v>0</v>
      </c>
      <c r="BF49" s="20">
        <f t="shared" si="0"/>
        <v>67.494</v>
      </c>
      <c r="BG49" s="20">
        <v>174.685</v>
      </c>
      <c r="BH49" s="21">
        <f t="shared" si="1"/>
        <v>38.637547585654175</v>
      </c>
      <c r="BI49" s="22" t="s">
        <v>108</v>
      </c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23"/>
      <c r="BW49" s="17"/>
      <c r="BX49" s="17"/>
      <c r="BY49" s="24"/>
      <c r="BZ49" s="23"/>
    </row>
    <row r="50" spans="1:79" ht="22.5" customHeight="1">
      <c r="A50" s="16">
        <v>43</v>
      </c>
      <c r="B50" s="17" t="s">
        <v>109</v>
      </c>
      <c r="C50" s="19">
        <f>[1]янв.!C49+[1]февр.!C48+[1]март!C48+[1]апр.!C48+[1]май!C48+[1]июнь!C48</f>
        <v>15</v>
      </c>
      <c r="D50" s="19">
        <f>[1]янв.!D49+[1]февр.!D48+[1]март!D48+[1]апр.!D48+[1]май!D48+[1]июнь!D48</f>
        <v>8.6310000000000002</v>
      </c>
      <c r="E50" s="19">
        <f>[1]янв.!E49+[1]февр.!E48+[1]март!E48+[1]апр.!E48+[1]май!E48+[1]июнь!E48</f>
        <v>0</v>
      </c>
      <c r="F50" s="19">
        <f>[1]янв.!F49+[1]февр.!F48+[1]март!F48+[1]апр.!F48+[1]май!F48+[1]июнь!F48</f>
        <v>0</v>
      </c>
      <c r="G50" s="19">
        <f>[1]янв.!G49+[1]февр.!G48+[1]март!G48+[1]апр.!G48+[1]май!G48+[1]июнь!G48</f>
        <v>0</v>
      </c>
      <c r="H50" s="19">
        <f>[1]янв.!H49+[1]февр.!H48+[1]март!H48+[1]апр.!H48+[1]май!H48+[1]июнь!H48</f>
        <v>0</v>
      </c>
      <c r="I50" s="19">
        <f>[1]янв.!I49+[1]февр.!I48+[1]март!I48+[1]апр.!I48+[1]май!I48+[1]июнь!I48</f>
        <v>0</v>
      </c>
      <c r="J50" s="19">
        <f>[1]янв.!J49+[1]февр.!J48+[1]март!J48+[1]апр.!J48+[1]май!J48+[1]июнь!J48</f>
        <v>0</v>
      </c>
      <c r="K50" s="19">
        <f>[1]янв.!K49+[1]февр.!K48+[1]март!K48+[1]апр.!K48+[1]май!K48+[1]июнь!K48</f>
        <v>0</v>
      </c>
      <c r="L50" s="19">
        <f>[1]янв.!L49+[1]февр.!L48+[1]март!L48+[1]апр.!L48+[1]май!L48+[1]июнь!L48</f>
        <v>0</v>
      </c>
      <c r="M50" s="19">
        <f>[1]янв.!M49+[1]февр.!M48+[1]март!M48+[1]апр.!M48+[1]май!M48+[1]июнь!M48</f>
        <v>0</v>
      </c>
      <c r="N50" s="19">
        <f>[1]янв.!N49+[1]февр.!N48+[1]март!N48+[1]апр.!N48+[1]май!N48+[1]июнь!N48</f>
        <v>0</v>
      </c>
      <c r="O50" s="19">
        <f>[1]янв.!O49+[1]февр.!O48+[1]март!O48+[1]апр.!O48+[1]май!O48+[1]июнь!O48</f>
        <v>0</v>
      </c>
      <c r="P50" s="19">
        <f>[1]янв.!P49+[1]февр.!P48+[1]март!P48+[1]апр.!P48+[1]май!P48+[1]июнь!P48</f>
        <v>0</v>
      </c>
      <c r="Q50" s="19">
        <f>[1]янв.!Q49+[1]февр.!Q48+[1]март!Q48+[1]апр.!Q48+[1]май!Q48+[1]июнь!Q48</f>
        <v>0</v>
      </c>
      <c r="R50" s="19">
        <f>[1]янв.!R49+[1]февр.!R48+[1]март!R48+[1]апр.!R48+[1]май!R48+[1]июнь!R48</f>
        <v>0</v>
      </c>
      <c r="S50" s="19">
        <f>[1]янв.!S49+[1]февр.!S48+[1]март!S48+[1]апр.!S48+[1]май!S48+[1]июнь!S48</f>
        <v>1</v>
      </c>
      <c r="T50" s="19">
        <f>[1]янв.!T49+[1]февр.!T48+[1]март!T48+[1]апр.!T48+[1]май!T48+[1]июнь!T48</f>
        <v>1.754</v>
      </c>
      <c r="U50" s="19">
        <f>[1]янв.!U49+[1]февр.!U48+[1]март!U48+[1]апр.!U48+[1]май!U48+[1]июнь!U48</f>
        <v>0</v>
      </c>
      <c r="V50" s="19">
        <f>[1]янв.!V49+[1]февр.!V48+[1]март!V48+[1]апр.!V48+[1]май!V48+[1]июнь!V48</f>
        <v>0</v>
      </c>
      <c r="W50" s="19">
        <f>[1]янв.!W49+[1]февр.!W48+[1]март!W48+[1]апр.!W48+[1]май!W48+[1]июнь!W48</f>
        <v>0</v>
      </c>
      <c r="X50" s="19">
        <f>[1]янв.!X49+[1]февр.!X48+[1]март!X48+[1]апр.!X48+[1]май!X48+[1]июнь!X48</f>
        <v>0</v>
      </c>
      <c r="Y50" s="19">
        <f>[1]янв.!Y49+[1]февр.!Y48+[1]март!Y48+[1]апр.!Y48+[1]май!Y48+[1]июнь!Y48</f>
        <v>12</v>
      </c>
      <c r="Z50" s="19">
        <f>[1]янв.!Z49+[1]февр.!Z48+[1]март!Z48+[1]апр.!Z48+[1]май!Z48+[1]июнь!Z48</f>
        <v>20.852</v>
      </c>
      <c r="AA50" s="19">
        <f>[1]янв.!AA49+[1]февр.!AA48+[1]март!AA48+[1]апр.!AA48+[1]май!AA48+[1]июнь!AA48</f>
        <v>0</v>
      </c>
      <c r="AB50" s="19">
        <f>[1]янв.!AB49+[1]февр.!AB48+[1]март!AB48+[1]апр.!AB48+[1]май!AB48+[1]июнь!AB48</f>
        <v>0</v>
      </c>
      <c r="AC50" s="19">
        <f>[1]янв.!AC49+[1]февр.!AC48+[1]март!AC48+[1]апр.!AC48+[1]май!AC48+[1]июнь!AC48</f>
        <v>0</v>
      </c>
      <c r="AD50" s="19">
        <f>[1]янв.!AD49+[1]февр.!AD48+[1]март!AD48+[1]апр.!AD48+[1]май!AD48+[1]июнь!AD48</f>
        <v>0</v>
      </c>
      <c r="AE50" s="19">
        <f>[1]янв.!AE49+[1]февр.!AE48+[1]март!AE48+[1]апр.!AE48+[1]май!AE48+[1]июнь!AE48</f>
        <v>0</v>
      </c>
      <c r="AF50" s="19">
        <f>[1]янв.!AF49+[1]февр.!AF48+[1]март!AF48+[1]апр.!AF48+[1]май!AF48+[1]июнь!AF48</f>
        <v>0</v>
      </c>
      <c r="AG50" s="19">
        <f>[1]янв.!AG49+[1]февр.!AG48+[1]март!AG48+[1]апр.!AG48+[1]май!AG48+[1]июнь!AG48</f>
        <v>0</v>
      </c>
      <c r="AH50" s="19">
        <f>[1]янв.!AH49+[1]февр.!AH48+[1]март!AH48+[1]апр.!AH48+[1]май!AH48+[1]июнь!AH48</f>
        <v>0</v>
      </c>
      <c r="AI50" s="19">
        <f>[1]янв.!AI49+[1]февр.!AI48+[1]март!AI48+[1]апр.!AI48+[1]май!AI48+[1]июнь!AI48</f>
        <v>0</v>
      </c>
      <c r="AJ50" s="19">
        <f>[1]янв.!AJ49+[1]февр.!AJ48+[1]март!AJ48+[1]апр.!AJ48+[1]май!AJ48+[1]июнь!AJ48</f>
        <v>0</v>
      </c>
      <c r="AK50" s="19">
        <f>[1]янв.!AK49+[1]февр.!AK48+[1]март!AK48+[1]апр.!AK48+[1]май!AK48+[1]июнь!AK48</f>
        <v>0</v>
      </c>
      <c r="AL50" s="19">
        <f>[1]янв.!AL49+[1]февр.!AL48+[1]март!AL48+[1]апр.!AL48+[1]май!AL48+[1]июнь!AL48</f>
        <v>0</v>
      </c>
      <c r="AM50" s="19">
        <f>[1]янв.!AM49+[1]февр.!AM48+[1]март!AM48+[1]апр.!AM48+[1]май!AM48+[1]июнь!AM48</f>
        <v>0</v>
      </c>
      <c r="AN50" s="19">
        <f>[1]янв.!AN49+[1]февр.!AN48+[1]март!AN48+[1]апр.!AN48+[1]май!AN48+[1]июнь!AN48</f>
        <v>0</v>
      </c>
      <c r="AO50" s="19">
        <f>[1]янв.!AO49+[1]февр.!AO48+[1]март!AO48+[1]апр.!AO48+[1]май!AO48+[1]июнь!AO48</f>
        <v>0</v>
      </c>
      <c r="AP50" s="19">
        <f>[1]янв.!AP49+[1]февр.!AP48+[1]март!AP48+[1]апр.!AP48+[1]май!AP48+[1]июнь!AP48</f>
        <v>0</v>
      </c>
      <c r="AQ50" s="19">
        <f>[1]янв.!AQ49+[1]февр.!AQ48+[1]март!AQ48+[1]апр.!AQ48+[1]май!AQ48+[1]июнь!AQ48</f>
        <v>4</v>
      </c>
      <c r="AR50" s="19">
        <f>[1]янв.!AR49+[1]февр.!AR48+[1]март!AR48+[1]апр.!AR48+[1]май!AR48+[1]июнь!AR48</f>
        <v>41.965000000000003</v>
      </c>
      <c r="AS50" s="19">
        <f>[1]янв.!AS49+[1]февр.!AS48+[1]март!AS48+[1]апр.!AS48+[1]май!AS48+[1]июнь!AS48</f>
        <v>4</v>
      </c>
      <c r="AT50" s="19">
        <f>[1]янв.!AT49+[1]февр.!AT48+[1]март!AT48+[1]апр.!AT48+[1]май!AT48+[1]июнь!AT48</f>
        <v>17.745000000000001</v>
      </c>
      <c r="AU50" s="19">
        <f>[1]янв.!AU49+[1]февр.!AU48+[1]март!AU48+[1]апр.!AU48+[1]май!AU48+[1]июнь!AU48</f>
        <v>0</v>
      </c>
      <c r="AV50" s="19">
        <f>[1]янв.!AV49+[1]февр.!AV48+[1]март!AV48+[1]апр.!AV48+[1]май!AV48+[1]июнь!AV48</f>
        <v>0</v>
      </c>
      <c r="AW50" s="19">
        <f>[1]янв.!AW49+[1]февр.!AW48+[1]март!AW48+[1]апр.!AW48+[1]май!AW48+[1]июнь!AW48</f>
        <v>0</v>
      </c>
      <c r="AX50" s="19">
        <f>[1]янв.!AX49+[1]февр.!AX48+[1]март!AX48+[1]апр.!AX48+[1]май!AX48+[1]июнь!AX48</f>
        <v>0</v>
      </c>
      <c r="AY50" s="19">
        <f>[1]янв.!AY49+[1]февр.!AY48+[1]март!AY48+[1]апр.!AY48+[1]май!AY48+[1]июнь!AY48</f>
        <v>0</v>
      </c>
      <c r="AZ50" s="19">
        <f>[1]янв.!AZ49+[1]февр.!AZ48+[1]март!AZ48+[1]апр.!AZ48+[1]май!AZ48+[1]июнь!AZ48</f>
        <v>0</v>
      </c>
      <c r="BA50" s="19">
        <f>[1]янв.!BA49+[1]февр.!BA48+[1]март!BA48+[1]апр.!BA48+[1]май!BA48+[1]июнь!BA48</f>
        <v>0</v>
      </c>
      <c r="BB50" s="19">
        <f>[1]янв.!BB49+[1]февр.!BB48+[1]март!BB48+[1]апр.!BB48+[1]май!BB48+[1]июнь!BB48</f>
        <v>0</v>
      </c>
      <c r="BC50" s="19">
        <f>[1]янв.!BC49+[1]февр.!BC48+[1]март!BC48+[1]апр.!BC48+[1]май!BC48+[1]июнь!BC48</f>
        <v>0</v>
      </c>
      <c r="BD50" s="19">
        <f>[1]янв.!BD49+[1]февр.!BD48+[1]март!BD48+[1]апр.!BD48+[1]май!BD48+[1]июнь!BD48</f>
        <v>0</v>
      </c>
      <c r="BE50" s="19">
        <f>[1]янв.!BE49+[1]февр.!BE48+[1]март!BE48+[1]апр.!BE48+[1]май!BE48+[1]июнь!BE48</f>
        <v>0</v>
      </c>
      <c r="BF50" s="20">
        <f t="shared" si="0"/>
        <v>90.947000000000003</v>
      </c>
      <c r="BG50" s="20">
        <v>229.32900000000001</v>
      </c>
      <c r="BH50" s="21">
        <f t="shared" si="1"/>
        <v>39.657871442338298</v>
      </c>
      <c r="BI50" s="22" t="s">
        <v>110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23"/>
      <c r="BW50" s="17"/>
      <c r="BX50" s="17"/>
      <c r="BY50" s="24"/>
      <c r="BZ50" s="23"/>
    </row>
    <row r="51" spans="1:79" ht="22.5" customHeight="1">
      <c r="A51" s="16">
        <v>44</v>
      </c>
      <c r="B51" s="17" t="s">
        <v>111</v>
      </c>
      <c r="C51" s="19">
        <f>[1]янв.!C50+[1]февр.!C49+[1]март!C49+[1]апр.!C49+[1]май!C49+[1]июнь!C49</f>
        <v>0</v>
      </c>
      <c r="D51" s="19">
        <f>[1]янв.!D50+[1]февр.!D49+[1]март!D49+[1]апр.!D49+[1]май!D49+[1]июнь!D49</f>
        <v>0</v>
      </c>
      <c r="E51" s="19">
        <f>[1]янв.!E50+[1]февр.!E49+[1]март!E49+[1]апр.!E49+[1]май!E49+[1]июнь!E49</f>
        <v>0</v>
      </c>
      <c r="F51" s="19">
        <f>[1]янв.!F50+[1]февр.!F49+[1]март!F49+[1]апр.!F49+[1]май!F49+[1]июнь!F49</f>
        <v>0</v>
      </c>
      <c r="G51" s="19">
        <f>[1]янв.!G50+[1]февр.!G49+[1]март!G49+[1]апр.!G49+[1]май!G49+[1]июнь!G49</f>
        <v>0</v>
      </c>
      <c r="H51" s="19">
        <f>[1]янв.!H50+[1]февр.!H49+[1]март!H49+[1]апр.!H49+[1]май!H49+[1]июнь!H49</f>
        <v>0</v>
      </c>
      <c r="I51" s="19">
        <f>[1]янв.!I50+[1]февр.!I49+[1]март!I49+[1]апр.!I49+[1]май!I49+[1]июнь!I49</f>
        <v>0</v>
      </c>
      <c r="J51" s="19">
        <f>[1]янв.!J50+[1]февр.!J49+[1]март!J49+[1]апр.!J49+[1]май!J49+[1]июнь!J49</f>
        <v>0</v>
      </c>
      <c r="K51" s="19">
        <f>[1]янв.!K50+[1]февр.!K49+[1]март!K49+[1]апр.!K49+[1]май!K49+[1]июнь!K49</f>
        <v>0</v>
      </c>
      <c r="L51" s="19">
        <f>[1]янв.!L50+[1]февр.!L49+[1]март!L49+[1]апр.!L49+[1]май!L49+[1]июнь!L49</f>
        <v>0</v>
      </c>
      <c r="M51" s="19">
        <f>[1]янв.!M50+[1]февр.!M49+[1]март!M49+[1]апр.!M49+[1]май!M49+[1]июнь!M49</f>
        <v>0</v>
      </c>
      <c r="N51" s="19">
        <f>[1]янв.!N50+[1]февр.!N49+[1]март!N49+[1]апр.!N49+[1]май!N49+[1]июнь!N49</f>
        <v>0</v>
      </c>
      <c r="O51" s="19">
        <f>[1]янв.!O50+[1]февр.!O49+[1]март!O49+[1]апр.!O49+[1]май!O49+[1]июнь!O49</f>
        <v>0</v>
      </c>
      <c r="P51" s="19">
        <f>[1]янв.!P50+[1]февр.!P49+[1]март!P49+[1]апр.!P49+[1]май!P49+[1]июнь!P49</f>
        <v>0</v>
      </c>
      <c r="Q51" s="19">
        <f>[1]янв.!Q50+[1]февр.!Q49+[1]март!Q49+[1]апр.!Q49+[1]май!Q49+[1]июнь!Q49</f>
        <v>0</v>
      </c>
      <c r="R51" s="19">
        <f>[1]янв.!R50+[1]февр.!R49+[1]март!R49+[1]апр.!R49+[1]май!R49+[1]июнь!R49</f>
        <v>0</v>
      </c>
      <c r="S51" s="19">
        <f>[1]янв.!S50+[1]февр.!S49+[1]март!S49+[1]апр.!S49+[1]май!S49+[1]июнь!S49</f>
        <v>0</v>
      </c>
      <c r="T51" s="19">
        <f>[1]янв.!T50+[1]февр.!T49+[1]март!T49+[1]апр.!T49+[1]май!T49+[1]июнь!T49</f>
        <v>0</v>
      </c>
      <c r="U51" s="19">
        <f>[1]янв.!U50+[1]февр.!U49+[1]март!U49+[1]апр.!U49+[1]май!U49+[1]июнь!U49</f>
        <v>0</v>
      </c>
      <c r="V51" s="19">
        <f>[1]янв.!V50+[1]февр.!V49+[1]март!V49+[1]апр.!V49+[1]май!V49+[1]июнь!V49</f>
        <v>0</v>
      </c>
      <c r="W51" s="19">
        <f>[1]янв.!W50+[1]февр.!W49+[1]март!W49+[1]апр.!W49+[1]май!W49+[1]июнь!W49</f>
        <v>13</v>
      </c>
      <c r="X51" s="19">
        <f>[1]янв.!X50+[1]февр.!X49+[1]март!X49+[1]апр.!X49+[1]май!X49+[1]июнь!X49</f>
        <v>20.469000000000001</v>
      </c>
      <c r="Y51" s="19">
        <f>[1]янв.!Y50+[1]февр.!Y49+[1]март!Y49+[1]апр.!Y49+[1]май!Y49+[1]июнь!Y49</f>
        <v>0</v>
      </c>
      <c r="Z51" s="19">
        <f>[1]янв.!Z50+[1]февр.!Z49+[1]март!Z49+[1]апр.!Z49+[1]май!Z49+[1]июнь!Z49</f>
        <v>0</v>
      </c>
      <c r="AA51" s="19">
        <f>[1]янв.!AA50+[1]февр.!AA49+[1]март!AA49+[1]апр.!AA49+[1]май!AA49+[1]июнь!AA49</f>
        <v>0</v>
      </c>
      <c r="AB51" s="19">
        <f>[1]янв.!AB50+[1]февр.!AB49+[1]март!AB49+[1]апр.!AB49+[1]май!AB49+[1]июнь!AB49</f>
        <v>0</v>
      </c>
      <c r="AC51" s="19">
        <f>[1]янв.!AC50+[1]февр.!AC49+[1]март!AC49+[1]апр.!AC49+[1]май!AC49+[1]июнь!AC49</f>
        <v>0</v>
      </c>
      <c r="AD51" s="19">
        <f>[1]янв.!AD50+[1]февр.!AD49+[1]март!AD49+[1]апр.!AD49+[1]май!AD49+[1]июнь!AD49</f>
        <v>0</v>
      </c>
      <c r="AE51" s="19">
        <f>[1]янв.!AE50+[1]февр.!AE49+[1]март!AE49+[1]апр.!AE49+[1]май!AE49+[1]июнь!AE49</f>
        <v>2</v>
      </c>
      <c r="AF51" s="19">
        <f>[1]янв.!AF50+[1]февр.!AF49+[1]март!AF49+[1]апр.!AF49+[1]май!AF49+[1]июнь!AF49</f>
        <v>20.773</v>
      </c>
      <c r="AG51" s="19">
        <f>[1]янв.!AG50+[1]февр.!AG49+[1]март!AG49+[1]апр.!AG49+[1]май!AG49+[1]июнь!AG49</f>
        <v>0</v>
      </c>
      <c r="AH51" s="19">
        <f>[1]янв.!AH50+[1]февр.!AH49+[1]март!AH49+[1]апр.!AH49+[1]май!AH49+[1]июнь!AH49</f>
        <v>0</v>
      </c>
      <c r="AI51" s="19">
        <f>[1]янв.!AI50+[1]февр.!AI49+[1]март!AI49+[1]апр.!AI49+[1]май!AI49+[1]июнь!AI49</f>
        <v>0</v>
      </c>
      <c r="AJ51" s="19">
        <f>[1]янв.!AJ50+[1]февр.!AJ49+[1]март!AJ49+[1]апр.!AJ49+[1]май!AJ49+[1]июнь!AJ49</f>
        <v>0</v>
      </c>
      <c r="AK51" s="19">
        <f>[1]янв.!AK50+[1]февр.!AK49+[1]март!AK49+[1]апр.!AK49+[1]май!AK49+[1]июнь!AK49</f>
        <v>0</v>
      </c>
      <c r="AL51" s="19">
        <f>[1]янв.!AL50+[1]февр.!AL49+[1]март!AL49+[1]апр.!AL49+[1]май!AL49+[1]июнь!AL49</f>
        <v>0</v>
      </c>
      <c r="AM51" s="19">
        <f>[1]янв.!AM50+[1]февр.!AM49+[1]март!AM49+[1]апр.!AM49+[1]май!AM49+[1]июнь!AM49</f>
        <v>36</v>
      </c>
      <c r="AN51" s="19">
        <f>[1]янв.!AN50+[1]февр.!AN49+[1]март!AN49+[1]апр.!AN49+[1]май!AN49+[1]июнь!AN49</f>
        <v>43.247</v>
      </c>
      <c r="AO51" s="19">
        <f>[1]янв.!AO50+[1]февр.!AO49+[1]март!AO49+[1]апр.!AO49+[1]май!AO49+[1]июнь!AO49</f>
        <v>0</v>
      </c>
      <c r="AP51" s="19">
        <f>[1]янв.!AP50+[1]февр.!AP49+[1]март!AP49+[1]апр.!AP49+[1]май!AP49+[1]июнь!AP49</f>
        <v>0</v>
      </c>
      <c r="AQ51" s="19">
        <f>[1]янв.!AQ50+[1]февр.!AQ49+[1]март!AQ49+[1]апр.!AQ49+[1]май!AQ49+[1]июнь!AQ49</f>
        <v>6</v>
      </c>
      <c r="AR51" s="19">
        <f>[1]янв.!AR50+[1]февр.!AR49+[1]март!AR49+[1]апр.!AR49+[1]май!AR49+[1]июнь!AR49</f>
        <v>11.71</v>
      </c>
      <c r="AS51" s="19">
        <f>[1]янв.!AS50+[1]февр.!AS49+[1]март!AS49+[1]апр.!AS49+[1]май!AS49+[1]июнь!AS49</f>
        <v>0</v>
      </c>
      <c r="AT51" s="19">
        <f>[1]янв.!AT50+[1]февр.!AT49+[1]март!AT49+[1]апр.!AT49+[1]май!AT49+[1]июнь!AT49</f>
        <v>0</v>
      </c>
      <c r="AU51" s="19">
        <f>[1]янв.!AU50+[1]февр.!AU49+[1]март!AU49+[1]апр.!AU49+[1]май!AU49+[1]июнь!AU49</f>
        <v>0</v>
      </c>
      <c r="AV51" s="19">
        <f>[1]янв.!AV50+[1]февр.!AV49+[1]март!AV49+[1]апр.!AV49+[1]май!AV49+[1]июнь!AV49</f>
        <v>0</v>
      </c>
      <c r="AW51" s="19">
        <f>[1]янв.!AW50+[1]февр.!AW49+[1]март!AW49+[1]апр.!AW49+[1]май!AW49+[1]июнь!AW49</f>
        <v>0</v>
      </c>
      <c r="AX51" s="19">
        <f>[1]янв.!AX50+[1]февр.!AX49+[1]март!AX49+[1]апр.!AX49+[1]май!AX49+[1]июнь!AX49</f>
        <v>0</v>
      </c>
      <c r="AY51" s="19">
        <f>[1]янв.!AY50+[1]февр.!AY49+[1]март!AY49+[1]апр.!AY49+[1]май!AY49+[1]июнь!AY49</f>
        <v>0</v>
      </c>
      <c r="AZ51" s="19">
        <f>[1]янв.!AZ50+[1]февр.!AZ49+[1]март!AZ49+[1]апр.!AZ49+[1]май!AZ49+[1]июнь!AZ49</f>
        <v>0</v>
      </c>
      <c r="BA51" s="19">
        <f>[1]янв.!BA50+[1]февр.!BA49+[1]март!BA49+[1]апр.!BA49+[1]май!BA49+[1]июнь!BA49</f>
        <v>0</v>
      </c>
      <c r="BB51" s="19">
        <f>[1]янв.!BB50+[1]февр.!BB49+[1]март!BB49+[1]апр.!BB49+[1]май!BB49+[1]июнь!BB49</f>
        <v>0</v>
      </c>
      <c r="BC51" s="19">
        <f>[1]янв.!BC50+[1]февр.!BC49+[1]март!BC49+[1]апр.!BC49+[1]май!BC49+[1]июнь!BC49</f>
        <v>0</v>
      </c>
      <c r="BD51" s="19">
        <f>[1]янв.!BD50+[1]февр.!BD49+[1]март!BD49+[1]апр.!BD49+[1]май!BD49+[1]июнь!BD49</f>
        <v>0</v>
      </c>
      <c r="BE51" s="19">
        <f>[1]янв.!BE50+[1]февр.!BE49+[1]март!BE49+[1]апр.!BE49+[1]май!BE49+[1]июнь!BE49</f>
        <v>0</v>
      </c>
      <c r="BF51" s="20">
        <f t="shared" si="0"/>
        <v>96.199000000000012</v>
      </c>
      <c r="BG51" s="20">
        <v>183.52099999999999</v>
      </c>
      <c r="BH51" s="21">
        <f t="shared" si="1"/>
        <v>52.418524310569367</v>
      </c>
      <c r="BI51" s="22">
        <v>16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23"/>
      <c r="BW51" s="17"/>
      <c r="BX51" s="16"/>
      <c r="BY51" s="24"/>
      <c r="BZ51" s="23"/>
    </row>
    <row r="52" spans="1:79" ht="22.5" customHeight="1">
      <c r="A52" s="16">
        <v>45</v>
      </c>
      <c r="B52" s="17" t="s">
        <v>112</v>
      </c>
      <c r="C52" s="19">
        <f>[1]янв.!C51+[1]февр.!C50+[1]март!C50+[1]апр.!C50+[1]май!C50+[1]июнь!C50</f>
        <v>0</v>
      </c>
      <c r="D52" s="19">
        <f>[1]янв.!D51+[1]февр.!D50+[1]март!D50+[1]апр.!D50+[1]май!D50+[1]июнь!D50</f>
        <v>0</v>
      </c>
      <c r="E52" s="19">
        <f>[1]янв.!E51+[1]февр.!E50+[1]март!E50+[1]апр.!E50+[1]май!E50+[1]июнь!E50</f>
        <v>0</v>
      </c>
      <c r="F52" s="19">
        <f>[1]янв.!F51+[1]февр.!F50+[1]март!F50+[1]апр.!F50+[1]май!F50+[1]июнь!F50</f>
        <v>0</v>
      </c>
      <c r="G52" s="19">
        <f>[1]янв.!G51+[1]февр.!G50+[1]март!G50+[1]апр.!G50+[1]май!G50+[1]июнь!G50</f>
        <v>0</v>
      </c>
      <c r="H52" s="19">
        <f>[1]янв.!H51+[1]февр.!H50+[1]март!H50+[1]апр.!H50+[1]май!H50+[1]июнь!H50</f>
        <v>0</v>
      </c>
      <c r="I52" s="19">
        <f>[1]янв.!I51+[1]февр.!I50+[1]март!I50+[1]апр.!I50+[1]май!I50+[1]июнь!I50</f>
        <v>0</v>
      </c>
      <c r="J52" s="19">
        <f>[1]янв.!J51+[1]февр.!J50+[1]март!J50+[1]апр.!J50+[1]май!J50+[1]июнь!J50</f>
        <v>0</v>
      </c>
      <c r="K52" s="19">
        <f>[1]янв.!K51+[1]февр.!K50+[1]март!K50+[1]апр.!K50+[1]май!K50+[1]июнь!K50</f>
        <v>0</v>
      </c>
      <c r="L52" s="19">
        <f>[1]янв.!L51+[1]февр.!L50+[1]март!L50+[1]апр.!L50+[1]май!L50+[1]июнь!L50</f>
        <v>0</v>
      </c>
      <c r="M52" s="19">
        <f>[1]янв.!M51+[1]февр.!M50+[1]март!M50+[1]апр.!M50+[1]май!M50+[1]июнь!M50</f>
        <v>0</v>
      </c>
      <c r="N52" s="19">
        <f>[1]янв.!N51+[1]февр.!N50+[1]март!N50+[1]апр.!N50+[1]май!N50+[1]июнь!N50</f>
        <v>0</v>
      </c>
      <c r="O52" s="19">
        <f>[1]янв.!O51+[1]февр.!O50+[1]март!O50+[1]апр.!O50+[1]май!O50+[1]июнь!O50</f>
        <v>0</v>
      </c>
      <c r="P52" s="19">
        <f>[1]янв.!P51+[1]февр.!P50+[1]март!P50+[1]апр.!P50+[1]май!P50+[1]июнь!P50</f>
        <v>0</v>
      </c>
      <c r="Q52" s="19">
        <f>[1]янв.!Q51+[1]февр.!Q50+[1]март!Q50+[1]апр.!Q50+[1]май!Q50+[1]июнь!Q50</f>
        <v>0</v>
      </c>
      <c r="R52" s="19">
        <f>[1]янв.!R51+[1]февр.!R50+[1]март!R50+[1]апр.!R50+[1]май!R50+[1]июнь!R50</f>
        <v>0</v>
      </c>
      <c r="S52" s="19">
        <f>[1]янв.!S51+[1]февр.!S50+[1]март!S50+[1]апр.!S50+[1]май!S50+[1]июнь!S50</f>
        <v>0</v>
      </c>
      <c r="T52" s="19">
        <f>[1]янв.!T51+[1]февр.!T50+[1]март!T50+[1]апр.!T50+[1]май!T50+[1]июнь!T50</f>
        <v>0</v>
      </c>
      <c r="U52" s="19">
        <f>[1]янв.!U51+[1]февр.!U50+[1]март!U50+[1]апр.!U50+[1]май!U50+[1]июнь!U50</f>
        <v>0</v>
      </c>
      <c r="V52" s="19">
        <f>[1]янв.!V51+[1]февр.!V50+[1]март!V50+[1]апр.!V50+[1]май!V50+[1]июнь!V50</f>
        <v>0</v>
      </c>
      <c r="W52" s="19">
        <f>[1]янв.!W51+[1]февр.!W50+[1]март!W50+[1]апр.!W50+[1]май!W50+[1]июнь!W50</f>
        <v>0</v>
      </c>
      <c r="X52" s="19">
        <f>[1]янв.!X51+[1]февр.!X50+[1]март!X50+[1]апр.!X50+[1]май!X50+[1]июнь!X50</f>
        <v>0</v>
      </c>
      <c r="Y52" s="19">
        <f>[1]янв.!Y51+[1]февр.!Y50+[1]март!Y50+[1]апр.!Y50+[1]май!Y50+[1]июнь!Y50</f>
        <v>0</v>
      </c>
      <c r="Z52" s="19">
        <f>[1]янв.!Z51+[1]февр.!Z50+[1]март!Z50+[1]апр.!Z50+[1]май!Z50+[1]июнь!Z50</f>
        <v>0</v>
      </c>
      <c r="AA52" s="19">
        <f>[1]янв.!AA51+[1]февр.!AA50+[1]март!AA50+[1]апр.!AA50+[1]май!AA50+[1]июнь!AA50</f>
        <v>0</v>
      </c>
      <c r="AB52" s="19">
        <f>[1]янв.!AB51+[1]февр.!AB50+[1]март!AB50+[1]апр.!AB50+[1]май!AB50+[1]июнь!AB50</f>
        <v>0</v>
      </c>
      <c r="AC52" s="19">
        <f>[1]янв.!AC51+[1]февр.!AC50+[1]март!AC50+[1]апр.!AC50+[1]май!AC50+[1]июнь!AC50</f>
        <v>0</v>
      </c>
      <c r="AD52" s="19">
        <f>[1]янв.!AD51+[1]февр.!AD50+[1]март!AD50+[1]апр.!AD50+[1]май!AD50+[1]июнь!AD50</f>
        <v>0</v>
      </c>
      <c r="AE52" s="19">
        <f>[1]янв.!AE51+[1]февр.!AE50+[1]март!AE50+[1]апр.!AE50+[1]май!AE50+[1]июнь!AE50</f>
        <v>2</v>
      </c>
      <c r="AF52" s="19">
        <f>[1]янв.!AF51+[1]февр.!AF50+[1]март!AF50+[1]апр.!AF50+[1]май!AF50+[1]июнь!AF50</f>
        <v>20.774000000000001</v>
      </c>
      <c r="AG52" s="19">
        <f>[1]янв.!AG51+[1]февр.!AG50+[1]март!AG50+[1]апр.!AG50+[1]май!AG50+[1]июнь!AG50</f>
        <v>5</v>
      </c>
      <c r="AH52" s="19">
        <f>[1]янв.!AH51+[1]февр.!AH50+[1]март!AH50+[1]апр.!AH50+[1]май!AH50+[1]июнь!AH50</f>
        <v>4.51</v>
      </c>
      <c r="AI52" s="19">
        <f>[1]янв.!AI51+[1]февр.!AI50+[1]март!AI50+[1]апр.!AI50+[1]май!AI50+[1]июнь!AI50</f>
        <v>5</v>
      </c>
      <c r="AJ52" s="19">
        <f>[1]янв.!AJ51+[1]февр.!AJ50+[1]март!AJ50+[1]апр.!AJ50+[1]май!AJ50+[1]июнь!AJ50</f>
        <v>4.51</v>
      </c>
      <c r="AK52" s="19">
        <f>[1]янв.!AK51+[1]февр.!AK50+[1]март!AK50+[1]апр.!AK50+[1]май!AK50+[1]июнь!AK50</f>
        <v>0</v>
      </c>
      <c r="AL52" s="19">
        <f>[1]янв.!AL51+[1]февр.!AL50+[1]март!AL50+[1]апр.!AL50+[1]май!AL50+[1]июнь!AL50</f>
        <v>0</v>
      </c>
      <c r="AM52" s="19">
        <f>[1]янв.!AM51+[1]февр.!AM50+[1]март!AM50+[1]апр.!AM50+[1]май!AM50+[1]июнь!AM50</f>
        <v>0</v>
      </c>
      <c r="AN52" s="19">
        <f>[1]янв.!AN51+[1]февр.!AN50+[1]март!AN50+[1]апр.!AN50+[1]май!AN50+[1]июнь!AN50</f>
        <v>0</v>
      </c>
      <c r="AO52" s="19">
        <f>[1]янв.!AO51+[1]февр.!AO50+[1]март!AO50+[1]апр.!AO50+[1]май!AO50+[1]июнь!AO50</f>
        <v>0</v>
      </c>
      <c r="AP52" s="19">
        <f>[1]янв.!AP51+[1]февр.!AP50+[1]март!AP50+[1]апр.!AP50+[1]май!AP50+[1]июнь!AP50</f>
        <v>0</v>
      </c>
      <c r="AQ52" s="19">
        <f>[1]янв.!AQ51+[1]февр.!AQ50+[1]март!AQ50+[1]апр.!AQ50+[1]май!AQ50+[1]июнь!AQ50</f>
        <v>12</v>
      </c>
      <c r="AR52" s="19">
        <f>[1]янв.!AR51+[1]февр.!AR50+[1]март!AR50+[1]апр.!AR50+[1]май!AR50+[1]июнь!AR50</f>
        <v>18.414999999999999</v>
      </c>
      <c r="AS52" s="19">
        <f>[1]янв.!AS51+[1]февр.!AS50+[1]март!AS50+[1]апр.!AS50+[1]май!AS50+[1]июнь!AS50</f>
        <v>0</v>
      </c>
      <c r="AT52" s="19">
        <f>[1]янв.!AT51+[1]февр.!AT50+[1]март!AT50+[1]апр.!AT50+[1]май!AT50+[1]июнь!AT50</f>
        <v>0</v>
      </c>
      <c r="AU52" s="19">
        <f>[1]янв.!AU51+[1]февр.!AU50+[1]март!AU50+[1]апр.!AU50+[1]май!AU50+[1]июнь!AU50</f>
        <v>0</v>
      </c>
      <c r="AV52" s="19">
        <f>[1]янв.!AV51+[1]февр.!AV50+[1]март!AV50+[1]апр.!AV50+[1]май!AV50+[1]июнь!AV50</f>
        <v>0</v>
      </c>
      <c r="AW52" s="19">
        <f>[1]янв.!AW51+[1]февр.!AW50+[1]март!AW50+[1]апр.!AW50+[1]май!AW50+[1]июнь!AW50</f>
        <v>1</v>
      </c>
      <c r="AX52" s="19">
        <f>[1]янв.!AX51+[1]февр.!AX50+[1]март!AX50+[1]апр.!AX50+[1]май!AX50+[1]июнь!AX50</f>
        <v>3.9319999999999999</v>
      </c>
      <c r="AY52" s="19">
        <f>[1]янв.!AY51+[1]февр.!AY50+[1]март!AY50+[1]апр.!AY50+[1]май!AY50+[1]июнь!AY50</f>
        <v>0</v>
      </c>
      <c r="AZ52" s="19">
        <f>[1]янв.!AZ51+[1]февр.!AZ50+[1]март!AZ50+[1]апр.!AZ50+[1]май!AZ50+[1]июнь!AZ50</f>
        <v>0</v>
      </c>
      <c r="BA52" s="19">
        <f>[1]янв.!BA51+[1]февр.!BA50+[1]март!BA50+[1]апр.!BA50+[1]май!BA50+[1]июнь!BA50</f>
        <v>0</v>
      </c>
      <c r="BB52" s="19">
        <f>[1]янв.!BB51+[1]февр.!BB50+[1]март!BB50+[1]апр.!BB50+[1]май!BB50+[1]июнь!BB50</f>
        <v>0</v>
      </c>
      <c r="BC52" s="19">
        <f>[1]янв.!BC51+[1]февр.!BC50+[1]март!BC50+[1]апр.!BC50+[1]май!BC50+[1]июнь!BC50</f>
        <v>0</v>
      </c>
      <c r="BD52" s="19">
        <f>[1]янв.!BD51+[1]февр.!BD50+[1]март!BD50+[1]апр.!BD50+[1]май!BD50+[1]июнь!BD50</f>
        <v>0</v>
      </c>
      <c r="BE52" s="19">
        <f>[1]янв.!BE51+[1]февр.!BE50+[1]март!BE50+[1]апр.!BE50+[1]май!BE50+[1]июнь!BE50</f>
        <v>0</v>
      </c>
      <c r="BF52" s="20">
        <f t="shared" si="0"/>
        <v>52.140999999999998</v>
      </c>
      <c r="BG52" s="20">
        <v>179.83</v>
      </c>
      <c r="BH52" s="21">
        <f t="shared" si="1"/>
        <v>28.994606016793632</v>
      </c>
      <c r="BI52" s="22">
        <v>20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23"/>
      <c r="BW52" s="17"/>
      <c r="BX52" s="17"/>
      <c r="BY52" s="24"/>
      <c r="BZ52" s="23"/>
    </row>
    <row r="53" spans="1:79" s="36" customFormat="1" ht="22.5" customHeight="1" thickBot="1">
      <c r="A53" s="32"/>
      <c r="B53" s="27" t="s">
        <v>84</v>
      </c>
      <c r="C53" s="29">
        <f>[1]янв.!C52+[1]февр.!C51+[1]март!C51+[1]апр.!C51+[1]май!C51+[1]июнь!C51</f>
        <v>0</v>
      </c>
      <c r="D53" s="29">
        <f>[1]янв.!D52+[1]февр.!D51+[1]март!D51+[1]апр.!D51+[1]май!D51+[1]июнь!D51</f>
        <v>0</v>
      </c>
      <c r="E53" s="29">
        <f>[1]янв.!E52+[1]февр.!E51+[1]март!E51+[1]апр.!E51+[1]май!E51+[1]июнь!E51</f>
        <v>0</v>
      </c>
      <c r="F53" s="29">
        <f>[1]янв.!F52+[1]февр.!F51+[1]март!F51+[1]апр.!F51+[1]май!F51+[1]июнь!F51</f>
        <v>0</v>
      </c>
      <c r="G53" s="29">
        <f>[1]янв.!G52+[1]февр.!G51+[1]март!G51+[1]апр.!G51+[1]май!G51+[1]июнь!G51</f>
        <v>0</v>
      </c>
      <c r="H53" s="29">
        <f>[1]янв.!H52+[1]февр.!H51+[1]март!H51+[1]апр.!H51+[1]май!H51+[1]июнь!H51</f>
        <v>0</v>
      </c>
      <c r="I53" s="29">
        <f>[1]янв.!I52+[1]февр.!I51+[1]март!I51+[1]апр.!I51+[1]май!I51+[1]июнь!I51</f>
        <v>0</v>
      </c>
      <c r="J53" s="29">
        <f>[1]янв.!J52+[1]февр.!J51+[1]март!J51+[1]апр.!J51+[1]май!J51+[1]июнь!J51</f>
        <v>0</v>
      </c>
      <c r="K53" s="29">
        <f>[1]янв.!K52+[1]февр.!K51+[1]март!K51+[1]апр.!K51+[1]май!K51+[1]июнь!K51</f>
        <v>0</v>
      </c>
      <c r="L53" s="29">
        <f>[1]янв.!L52+[1]февр.!L51+[1]март!L51+[1]апр.!L51+[1]май!L51+[1]июнь!L51</f>
        <v>0</v>
      </c>
      <c r="M53" s="29">
        <f>[1]янв.!M52+[1]февр.!M51+[1]март!M51+[1]апр.!M51+[1]май!M51+[1]июнь!M51</f>
        <v>0</v>
      </c>
      <c r="N53" s="29">
        <f>[1]янв.!N52+[1]февр.!N51+[1]март!N51+[1]апр.!N51+[1]май!N51+[1]июнь!N51</f>
        <v>0</v>
      </c>
      <c r="O53" s="29">
        <f>[1]янв.!O52+[1]февр.!O51+[1]март!O51+[1]апр.!O51+[1]май!O51+[1]июнь!O51</f>
        <v>0</v>
      </c>
      <c r="P53" s="29">
        <f>[1]янв.!P52+[1]февр.!P51+[1]март!P51+[1]апр.!P51+[1]май!P51+[1]июнь!P51</f>
        <v>0</v>
      </c>
      <c r="Q53" s="29">
        <f>[1]янв.!Q52+[1]февр.!Q51+[1]март!Q51+[1]апр.!Q51+[1]май!Q51+[1]июнь!Q51</f>
        <v>0</v>
      </c>
      <c r="R53" s="29">
        <f>[1]янв.!R52+[1]февр.!R51+[1]март!R51+[1]апр.!R51+[1]май!R51+[1]июнь!R51</f>
        <v>0</v>
      </c>
      <c r="S53" s="29">
        <f>[1]янв.!S52+[1]февр.!S51+[1]март!S51+[1]апр.!S51+[1]май!S51+[1]июнь!S51</f>
        <v>0</v>
      </c>
      <c r="T53" s="29">
        <f>[1]янв.!T52+[1]февр.!T51+[1]март!T51+[1]апр.!T51+[1]май!T51+[1]июнь!T51</f>
        <v>0</v>
      </c>
      <c r="U53" s="29">
        <f>[1]янв.!U52+[1]февр.!U51+[1]март!U51+[1]апр.!U51+[1]май!U51+[1]июнь!U51</f>
        <v>0</v>
      </c>
      <c r="V53" s="29">
        <f>[1]янв.!V52+[1]февр.!V51+[1]март!V51+[1]апр.!V51+[1]май!V51+[1]июнь!V51</f>
        <v>0</v>
      </c>
      <c r="W53" s="29">
        <f>[1]янв.!W52+[1]февр.!W51+[1]март!W51+[1]апр.!W51+[1]май!W51+[1]июнь!W51</f>
        <v>0</v>
      </c>
      <c r="X53" s="29">
        <f>[1]янв.!X52+[1]февр.!X51+[1]март!X51+[1]апр.!X51+[1]май!X51+[1]июнь!X51</f>
        <v>0</v>
      </c>
      <c r="Y53" s="29">
        <f>[1]янв.!Y52+[1]февр.!Y51+[1]март!Y51+[1]апр.!Y51+[1]май!Y51+[1]июнь!Y51</f>
        <v>0</v>
      </c>
      <c r="Z53" s="29">
        <f>[1]янв.!Z52+[1]февр.!Z51+[1]март!Z51+[1]апр.!Z51+[1]май!Z51+[1]июнь!Z51</f>
        <v>0</v>
      </c>
      <c r="AA53" s="29">
        <f>[1]янв.!AA52+[1]февр.!AA51+[1]март!AA51+[1]апр.!AA51+[1]май!AA51+[1]июнь!AA51</f>
        <v>0</v>
      </c>
      <c r="AB53" s="29">
        <f>[1]янв.!AB52+[1]февр.!AB51+[1]март!AB51+[1]апр.!AB51+[1]май!AB51+[1]июнь!AB51</f>
        <v>0</v>
      </c>
      <c r="AC53" s="29">
        <f>[1]янв.!AC52+[1]февр.!AC51+[1]март!AC51+[1]апр.!AC51+[1]май!AC51+[1]июнь!AC51</f>
        <v>0</v>
      </c>
      <c r="AD53" s="29">
        <f>[1]янв.!AD52+[1]февр.!AD51+[1]март!AD51+[1]апр.!AD51+[1]май!AD51+[1]июнь!AD51</f>
        <v>0</v>
      </c>
      <c r="AE53" s="29">
        <f>[1]янв.!AE52+[1]февр.!AE51+[1]март!AE51+[1]апр.!AE51+[1]май!AE51+[1]июнь!AE51</f>
        <v>0</v>
      </c>
      <c r="AF53" s="29">
        <f>[1]янв.!AF52+[1]февр.!AF51+[1]март!AF51+[1]апр.!AF51+[1]май!AF51+[1]июнь!AF51</f>
        <v>0</v>
      </c>
      <c r="AG53" s="29">
        <f>[1]янв.!AG52+[1]февр.!AG51+[1]март!AG51+[1]апр.!AG51+[1]май!AG51+[1]июнь!AG51</f>
        <v>0</v>
      </c>
      <c r="AH53" s="29">
        <f>[1]янв.!AH52+[1]февр.!AH51+[1]март!AH51+[1]апр.!AH51+[1]май!AH51+[1]июнь!AH51</f>
        <v>0</v>
      </c>
      <c r="AI53" s="29">
        <f>[1]янв.!AI52+[1]февр.!AI51+[1]март!AI51+[1]апр.!AI51+[1]май!AI51+[1]июнь!AI51</f>
        <v>0</v>
      </c>
      <c r="AJ53" s="29">
        <f>[1]янв.!AJ52+[1]февр.!AJ51+[1]март!AJ51+[1]апр.!AJ51+[1]май!AJ51+[1]июнь!AJ51</f>
        <v>0</v>
      </c>
      <c r="AK53" s="29">
        <f>[1]янв.!AK52+[1]февр.!AK51+[1]март!AK51+[1]апр.!AK51+[1]май!AK51+[1]июнь!AK51</f>
        <v>0</v>
      </c>
      <c r="AL53" s="29">
        <f>[1]янв.!AL52+[1]февр.!AL51+[1]март!AL51+[1]апр.!AL51+[1]май!AL51+[1]июнь!AL51</f>
        <v>0</v>
      </c>
      <c r="AM53" s="29">
        <f>[1]янв.!AM52+[1]февр.!AM51+[1]март!AM51+[1]апр.!AM51+[1]май!AM51+[1]июнь!AM51</f>
        <v>0</v>
      </c>
      <c r="AN53" s="29">
        <f>[1]янв.!AN52+[1]февр.!AN51+[1]март!AN51+[1]апр.!AN51+[1]май!AN51+[1]июнь!AN51</f>
        <v>0</v>
      </c>
      <c r="AO53" s="29">
        <f>[1]янв.!AO52+[1]февр.!AO51+[1]март!AO51+[1]апр.!AO51+[1]май!AO51+[1]июнь!AO51</f>
        <v>0</v>
      </c>
      <c r="AP53" s="29">
        <f>[1]янв.!AP52+[1]февр.!AP51+[1]март!AP51+[1]апр.!AP51+[1]май!AP51+[1]июнь!AP51</f>
        <v>0</v>
      </c>
      <c r="AQ53" s="29">
        <f>[1]янв.!AQ52+[1]февр.!AQ51+[1]март!AQ51+[1]апр.!AQ51+[1]май!AQ51+[1]июнь!AQ51</f>
        <v>0</v>
      </c>
      <c r="AR53" s="29">
        <f>[1]янв.!AR52+[1]февр.!AR51+[1]март!AR51+[1]апр.!AR51+[1]май!AR51+[1]июнь!AR51</f>
        <v>0</v>
      </c>
      <c r="AS53" s="29">
        <f>[1]янв.!AS52+[1]февр.!AS51+[1]март!AS51+[1]апр.!AS51+[1]май!AS51+[1]июнь!AS51</f>
        <v>0</v>
      </c>
      <c r="AT53" s="29">
        <f>[1]янв.!AT52+[1]февр.!AT51+[1]март!AT51+[1]апр.!AT51+[1]май!AT51+[1]июнь!AT51</f>
        <v>0</v>
      </c>
      <c r="AU53" s="29">
        <f>[1]янв.!AU52+[1]февр.!AU51+[1]март!AU51+[1]апр.!AU51+[1]май!AU51+[1]июнь!AU51</f>
        <v>0</v>
      </c>
      <c r="AV53" s="29">
        <f>[1]янв.!AV52+[1]февр.!AV51+[1]март!AV51+[1]апр.!AV51+[1]май!AV51+[1]июнь!AV51</f>
        <v>0</v>
      </c>
      <c r="AW53" s="29">
        <f>[1]янв.!AW52+[1]февр.!AW51+[1]март!AW51+[1]апр.!AW51+[1]май!AW51+[1]июнь!AW51</f>
        <v>0</v>
      </c>
      <c r="AX53" s="29">
        <f>[1]янв.!AX52+[1]февр.!AX51+[1]март!AX51+[1]апр.!AX51+[1]май!AX51+[1]июнь!AX51</f>
        <v>0</v>
      </c>
      <c r="AY53" s="29">
        <f>[1]янв.!AY52+[1]февр.!AY51+[1]март!AY51+[1]апр.!AY51+[1]май!AY51+[1]июнь!AY51</f>
        <v>0</v>
      </c>
      <c r="AZ53" s="29">
        <f>[1]янв.!AZ52+[1]февр.!AZ51+[1]март!AZ51+[1]апр.!AZ51+[1]май!AZ51+[1]июнь!AZ51</f>
        <v>0</v>
      </c>
      <c r="BA53" s="29">
        <f>[1]янв.!BA52+[1]февр.!BA51+[1]март!BA51+[1]апр.!BA51+[1]май!BA51+[1]июнь!BA51</f>
        <v>0</v>
      </c>
      <c r="BB53" s="29">
        <f>[1]янв.!BB52+[1]февр.!BB51+[1]март!BB51+[1]апр.!BB51+[1]май!BB51+[1]июнь!BB51</f>
        <v>0</v>
      </c>
      <c r="BC53" s="29">
        <f>[1]янв.!BC52+[1]февр.!BC51+[1]март!BC51+[1]апр.!BC51+[1]май!BC51+[1]июнь!BC51</f>
        <v>0</v>
      </c>
      <c r="BD53" s="29">
        <f>[1]янв.!BD52+[1]февр.!BD51+[1]март!BD51+[1]апр.!BD51+[1]май!BD51+[1]июнь!BD51</f>
        <v>0</v>
      </c>
      <c r="BE53" s="29">
        <f>[1]янв.!BE52+[1]февр.!BE51+[1]март!BE51+[1]апр.!BE51+[1]май!BE51+[1]июнь!BE51</f>
        <v>0</v>
      </c>
      <c r="BF53" s="30">
        <f>SUM(BF34:BF52)</f>
        <v>1134.3570000000002</v>
      </c>
      <c r="BG53" s="30">
        <f>SUM(BG34:BG52)</f>
        <v>2686.3230000000003</v>
      </c>
      <c r="BH53" s="21">
        <f t="shared" si="1"/>
        <v>42.227126075308149</v>
      </c>
      <c r="BI53" s="21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3"/>
      <c r="BX53" s="33"/>
      <c r="BY53" s="33"/>
      <c r="BZ53" s="61"/>
      <c r="CA53" s="35"/>
    </row>
    <row r="54" spans="1:79" s="11" customFormat="1" ht="60" customHeight="1">
      <c r="A54" s="83" t="s">
        <v>2</v>
      </c>
      <c r="B54" s="78" t="s">
        <v>1</v>
      </c>
      <c r="C54" s="80" t="s">
        <v>3</v>
      </c>
      <c r="D54" s="81"/>
      <c r="E54" s="82" t="s">
        <v>4</v>
      </c>
      <c r="F54" s="82"/>
      <c r="G54" s="76" t="s">
        <v>5</v>
      </c>
      <c r="H54" s="77"/>
      <c r="I54" s="76" t="s">
        <v>6</v>
      </c>
      <c r="J54" s="77"/>
      <c r="K54" s="76" t="s">
        <v>7</v>
      </c>
      <c r="L54" s="77"/>
      <c r="M54" s="76" t="s">
        <v>8</v>
      </c>
      <c r="N54" s="77"/>
      <c r="O54" s="76" t="s">
        <v>9</v>
      </c>
      <c r="P54" s="77"/>
      <c r="Q54" s="76" t="s">
        <v>10</v>
      </c>
      <c r="R54" s="77"/>
      <c r="S54" s="76" t="s">
        <v>11</v>
      </c>
      <c r="T54" s="77"/>
      <c r="U54" s="76" t="s">
        <v>12</v>
      </c>
      <c r="V54" s="77"/>
      <c r="W54" s="76" t="s">
        <v>13</v>
      </c>
      <c r="X54" s="77"/>
      <c r="Y54" s="76" t="s">
        <v>14</v>
      </c>
      <c r="Z54" s="77"/>
      <c r="AA54" s="76" t="s">
        <v>15</v>
      </c>
      <c r="AB54" s="77"/>
      <c r="AC54" s="76" t="s">
        <v>16</v>
      </c>
      <c r="AD54" s="77"/>
      <c r="AE54" s="85" t="s">
        <v>189</v>
      </c>
      <c r="AF54" s="86"/>
      <c r="AG54" s="76" t="s">
        <v>17</v>
      </c>
      <c r="AH54" s="77"/>
      <c r="AI54" s="76" t="s">
        <v>18</v>
      </c>
      <c r="AJ54" s="77"/>
      <c r="AK54" s="76" t="s">
        <v>19</v>
      </c>
      <c r="AL54" s="77"/>
      <c r="AM54" s="76" t="s">
        <v>20</v>
      </c>
      <c r="AN54" s="77"/>
      <c r="AO54" s="76" t="s">
        <v>21</v>
      </c>
      <c r="AP54" s="95"/>
      <c r="AQ54" s="96" t="s">
        <v>22</v>
      </c>
      <c r="AR54" s="96"/>
      <c r="AS54" s="80" t="s">
        <v>23</v>
      </c>
      <c r="AT54" s="81"/>
      <c r="AU54" s="80" t="s">
        <v>24</v>
      </c>
      <c r="AV54" s="81"/>
      <c r="AW54" s="80" t="s">
        <v>25</v>
      </c>
      <c r="AX54" s="81"/>
      <c r="AY54" s="80" t="s">
        <v>26</v>
      </c>
      <c r="AZ54" s="81"/>
      <c r="BA54" s="80" t="s">
        <v>27</v>
      </c>
      <c r="BB54" s="94"/>
      <c r="BC54" s="96" t="s">
        <v>28</v>
      </c>
      <c r="BD54" s="96"/>
      <c r="BE54" s="6" t="s">
        <v>29</v>
      </c>
      <c r="BF54" s="7" t="s">
        <v>30</v>
      </c>
      <c r="BG54" s="7" t="s">
        <v>31</v>
      </c>
      <c r="BH54" s="8" t="s">
        <v>32</v>
      </c>
      <c r="BI54" s="8"/>
      <c r="BJ54" s="80" t="s">
        <v>33</v>
      </c>
      <c r="BK54" s="81"/>
      <c r="BL54" s="80" t="s">
        <v>34</v>
      </c>
      <c r="BM54" s="81"/>
      <c r="BN54" s="80" t="s">
        <v>35</v>
      </c>
      <c r="BO54" s="81"/>
      <c r="BP54" s="80" t="s">
        <v>36</v>
      </c>
      <c r="BQ54" s="81"/>
      <c r="BR54" s="80" t="s">
        <v>37</v>
      </c>
      <c r="BS54" s="81"/>
      <c r="BT54" s="80" t="s">
        <v>38</v>
      </c>
      <c r="BU54" s="81"/>
      <c r="BV54" s="9" t="s">
        <v>39</v>
      </c>
      <c r="BW54" s="80" t="s">
        <v>40</v>
      </c>
      <c r="BX54" s="81"/>
      <c r="BY54" s="10"/>
      <c r="BZ54" s="9" t="s">
        <v>41</v>
      </c>
    </row>
    <row r="55" spans="1:79" ht="15.75" thickBot="1">
      <c r="A55" s="84"/>
      <c r="B55" s="79"/>
      <c r="C55" s="37" t="s">
        <v>42</v>
      </c>
      <c r="D55" s="17" t="s">
        <v>43</v>
      </c>
      <c r="E55" s="37" t="s">
        <v>44</v>
      </c>
      <c r="F55" s="17" t="s">
        <v>43</v>
      </c>
      <c r="G55" s="38" t="s">
        <v>42</v>
      </c>
      <c r="H55" s="17" t="s">
        <v>43</v>
      </c>
      <c r="I55" s="38" t="s">
        <v>42</v>
      </c>
      <c r="J55" s="17" t="s">
        <v>43</v>
      </c>
      <c r="K55" s="38" t="s">
        <v>45</v>
      </c>
      <c r="L55" s="17" t="s">
        <v>43</v>
      </c>
      <c r="M55" s="38" t="s">
        <v>46</v>
      </c>
      <c r="N55" s="17" t="s">
        <v>43</v>
      </c>
      <c r="O55" s="38" t="s">
        <v>45</v>
      </c>
      <c r="P55" s="17" t="s">
        <v>43</v>
      </c>
      <c r="Q55" s="38" t="s">
        <v>42</v>
      </c>
      <c r="R55" s="17" t="s">
        <v>47</v>
      </c>
      <c r="S55" s="38" t="s">
        <v>45</v>
      </c>
      <c r="T55" s="17" t="s">
        <v>47</v>
      </c>
      <c r="U55" s="38" t="s">
        <v>45</v>
      </c>
      <c r="V55" s="17" t="s">
        <v>47</v>
      </c>
      <c r="W55" s="38" t="s">
        <v>45</v>
      </c>
      <c r="X55" s="17" t="s">
        <v>43</v>
      </c>
      <c r="Y55" s="38" t="s">
        <v>42</v>
      </c>
      <c r="Z55" s="17" t="s">
        <v>43</v>
      </c>
      <c r="AA55" s="38" t="s">
        <v>42</v>
      </c>
      <c r="AB55" s="17" t="s">
        <v>43</v>
      </c>
      <c r="AC55" s="38" t="s">
        <v>45</v>
      </c>
      <c r="AD55" s="17" t="s">
        <v>43</v>
      </c>
      <c r="AE55" s="38" t="s">
        <v>44</v>
      </c>
      <c r="AF55" s="38" t="s">
        <v>43</v>
      </c>
      <c r="AG55" s="38" t="s">
        <v>44</v>
      </c>
      <c r="AH55" s="17" t="s">
        <v>43</v>
      </c>
      <c r="AI55" s="38" t="s">
        <v>44</v>
      </c>
      <c r="AJ55" s="17" t="s">
        <v>43</v>
      </c>
      <c r="AK55" s="38" t="s">
        <v>44</v>
      </c>
      <c r="AL55" s="17" t="s">
        <v>43</v>
      </c>
      <c r="AM55" s="38" t="s">
        <v>44</v>
      </c>
      <c r="AN55" s="17" t="s">
        <v>43</v>
      </c>
      <c r="AO55" s="38" t="s">
        <v>45</v>
      </c>
      <c r="AP55" s="17" t="s">
        <v>43</v>
      </c>
      <c r="AQ55" s="38" t="s">
        <v>45</v>
      </c>
      <c r="AR55" s="17" t="s">
        <v>43</v>
      </c>
      <c r="AS55" s="17" t="s">
        <v>45</v>
      </c>
      <c r="AT55" s="17" t="s">
        <v>43</v>
      </c>
      <c r="AU55" s="17" t="s">
        <v>44</v>
      </c>
      <c r="AV55" s="17" t="s">
        <v>43</v>
      </c>
      <c r="AW55" s="17" t="s">
        <v>45</v>
      </c>
      <c r="AX55" s="17" t="s">
        <v>43</v>
      </c>
      <c r="AY55" s="17" t="s">
        <v>45</v>
      </c>
      <c r="AZ55" s="17" t="s">
        <v>43</v>
      </c>
      <c r="BA55" s="17" t="s">
        <v>42</v>
      </c>
      <c r="BB55" s="17" t="s">
        <v>43</v>
      </c>
      <c r="BC55" s="17" t="s">
        <v>42</v>
      </c>
      <c r="BD55" s="17" t="s">
        <v>43</v>
      </c>
      <c r="BE55" s="17" t="s">
        <v>43</v>
      </c>
      <c r="BF55" s="39" t="s">
        <v>43</v>
      </c>
      <c r="BG55" s="39" t="s">
        <v>43</v>
      </c>
      <c r="BH55" s="15"/>
      <c r="BI55" s="15"/>
      <c r="BJ55" s="17" t="s">
        <v>45</v>
      </c>
      <c r="BK55" s="17" t="s">
        <v>43</v>
      </c>
      <c r="BL55" s="17" t="s">
        <v>42</v>
      </c>
      <c r="BM55" s="17" t="s">
        <v>43</v>
      </c>
      <c r="BN55" s="17" t="s">
        <v>49</v>
      </c>
      <c r="BO55" s="17" t="s">
        <v>43</v>
      </c>
      <c r="BP55" s="17" t="s">
        <v>45</v>
      </c>
      <c r="BQ55" s="17" t="s">
        <v>43</v>
      </c>
      <c r="BR55" s="17" t="s">
        <v>42</v>
      </c>
      <c r="BS55" s="17" t="s">
        <v>43</v>
      </c>
      <c r="BT55" s="17" t="s">
        <v>45</v>
      </c>
      <c r="BU55" s="17" t="s">
        <v>43</v>
      </c>
      <c r="BV55" s="17" t="s">
        <v>43</v>
      </c>
      <c r="BW55" s="17" t="s">
        <v>42</v>
      </c>
      <c r="BX55" s="17" t="s">
        <v>43</v>
      </c>
      <c r="BY55" s="17" t="s">
        <v>43</v>
      </c>
      <c r="BZ55" s="17" t="s">
        <v>47</v>
      </c>
    </row>
    <row r="56" spans="1:79" ht="18.75" customHeight="1">
      <c r="A56" s="17">
        <v>1</v>
      </c>
      <c r="B56" s="17" t="s">
        <v>113</v>
      </c>
      <c r="C56" s="19">
        <f>[1]янв.!C55+[1]февр.!C56+[1]март!C56+[1]апр.!C56+[1]май!C56+[1]июнь!C56</f>
        <v>0</v>
      </c>
      <c r="D56" s="19">
        <f>[1]янв.!D55+[1]февр.!D56+[1]март!D56+[1]апр.!D56+[1]май!D56+[1]июнь!D56</f>
        <v>0</v>
      </c>
      <c r="E56" s="19">
        <f>[1]янв.!E55+[1]февр.!E56+[1]март!E56+[1]апр.!E56+[1]май!E56+[1]июнь!E56</f>
        <v>0</v>
      </c>
      <c r="F56" s="19">
        <f>[1]янв.!F55+[1]февр.!F56+[1]март!F56+[1]апр.!F56+[1]май!F56+[1]июнь!F56</f>
        <v>0</v>
      </c>
      <c r="G56" s="19">
        <f>[1]янв.!G55+[1]февр.!G56+[1]март!G56+[1]апр.!G56+[1]май!G56+[1]июнь!G56</f>
        <v>0</v>
      </c>
      <c r="H56" s="19">
        <f>[1]янв.!H55+[1]февр.!H56+[1]март!H56+[1]апр.!H56+[1]май!H56+[1]июнь!H56</f>
        <v>0</v>
      </c>
      <c r="I56" s="19">
        <f>[1]янв.!I55+[1]февр.!I56+[1]март!I56+[1]апр.!I56+[1]май!I56+[1]июнь!I56</f>
        <v>0</v>
      </c>
      <c r="J56" s="19">
        <f>[1]янв.!J55+[1]февр.!J56+[1]март!J56+[1]апр.!J56+[1]май!J56+[1]июнь!J56</f>
        <v>0</v>
      </c>
      <c r="K56" s="19">
        <f>[1]янв.!K55+[1]февр.!K56+[1]март!K56+[1]апр.!K56+[1]май!K56+[1]июнь!K56</f>
        <v>0</v>
      </c>
      <c r="L56" s="19">
        <f>[1]янв.!L55+[1]февр.!L56+[1]март!L56+[1]апр.!L56+[1]май!L56+[1]июнь!L56</f>
        <v>0</v>
      </c>
      <c r="M56" s="19">
        <f>[1]янв.!M55+[1]февр.!M56+[1]март!M56+[1]апр.!M56+[1]май!M56+[1]июнь!M56</f>
        <v>0</v>
      </c>
      <c r="N56" s="19">
        <f>[1]янв.!N55+[1]февр.!N56+[1]март!N56+[1]апр.!N56+[1]май!N56+[1]июнь!N56</f>
        <v>0</v>
      </c>
      <c r="O56" s="19">
        <f>[1]янв.!O55+[1]февр.!O56+[1]март!O56+[1]апр.!O56+[1]май!O56+[1]июнь!O56</f>
        <v>0</v>
      </c>
      <c r="P56" s="19">
        <f>[1]янв.!P55+[1]февр.!P56+[1]март!P56+[1]апр.!P56+[1]май!P56+[1]июнь!P56</f>
        <v>0</v>
      </c>
      <c r="Q56" s="19">
        <f>[1]янв.!Q55+[1]февр.!Q56+[1]март!Q56+[1]апр.!Q56+[1]май!Q56+[1]июнь!Q56</f>
        <v>0</v>
      </c>
      <c r="R56" s="19">
        <f>[1]янв.!R55+[1]февр.!R56+[1]март!R56+[1]апр.!R56+[1]май!R56+[1]июнь!R56</f>
        <v>0</v>
      </c>
      <c r="S56" s="19">
        <f>[1]янв.!S55+[1]февр.!S56+[1]март!S56+[1]апр.!S56+[1]май!S56+[1]июнь!S56</f>
        <v>0</v>
      </c>
      <c r="T56" s="19">
        <f>[1]янв.!T55+[1]февр.!T56+[1]март!T56+[1]апр.!T56+[1]май!T56+[1]июнь!T56</f>
        <v>0</v>
      </c>
      <c r="U56" s="19">
        <f>[1]янв.!U55+[1]февр.!U56+[1]март!U56+[1]апр.!U56+[1]май!U56+[1]июнь!U56</f>
        <v>0</v>
      </c>
      <c r="V56" s="19">
        <f>[1]янв.!V55+[1]февр.!V56+[1]март!V56+[1]апр.!V56+[1]май!V56+[1]июнь!V56</f>
        <v>0</v>
      </c>
      <c r="W56" s="19">
        <f>[1]янв.!W55+[1]февр.!W56+[1]март!W56+[1]апр.!W56+[1]май!W56+[1]июнь!W56</f>
        <v>0</v>
      </c>
      <c r="X56" s="19">
        <f>[1]янв.!X55+[1]февр.!X56+[1]март!X56+[1]апр.!X56+[1]май!X56+[1]июнь!X56</f>
        <v>0</v>
      </c>
      <c r="Y56" s="19">
        <f>[1]янв.!Y55+[1]февр.!Y56+[1]март!Y56+[1]апр.!Y56+[1]май!Y56+[1]июнь!Y56</f>
        <v>0.15</v>
      </c>
      <c r="Z56" s="19">
        <f>[1]янв.!Z55+[1]февр.!Z56+[1]март!Z56+[1]апр.!Z56+[1]май!Z56+[1]июнь!Z56</f>
        <v>0.66</v>
      </c>
      <c r="AA56" s="19">
        <f>[1]янв.!AA55+[1]февр.!AA56+[1]март!AA56+[1]апр.!AA56+[1]май!AA56+[1]июнь!AA56</f>
        <v>0</v>
      </c>
      <c r="AB56" s="19">
        <f>[1]янв.!AB55+[1]февр.!AB56+[1]март!AB56+[1]апр.!AB56+[1]май!AB56+[1]июнь!AB56</f>
        <v>0</v>
      </c>
      <c r="AC56" s="19">
        <f>[1]янв.!AC55+[1]февр.!AC56+[1]март!AC56+[1]апр.!AC56+[1]май!AC56+[1]июнь!AC56</f>
        <v>0</v>
      </c>
      <c r="AD56" s="19">
        <f>[1]янв.!AD55+[1]февр.!AD56+[1]март!AD56+[1]апр.!AD56+[1]май!AD56+[1]июнь!AD56</f>
        <v>0</v>
      </c>
      <c r="AE56" s="19">
        <f>[1]янв.!AE55+[1]февр.!AE56+[1]март!AE56+[1]апр.!AE56+[1]май!AE56+[1]июнь!AE56</f>
        <v>0</v>
      </c>
      <c r="AF56" s="19">
        <f>[1]янв.!AF55+[1]февр.!AF56+[1]март!AF56+[1]апр.!AF56+[1]май!AF56+[1]июнь!AF56</f>
        <v>0</v>
      </c>
      <c r="AG56" s="19">
        <f>[1]янв.!AG55+[1]февр.!AG56+[1]март!AG56+[1]апр.!AG56+[1]май!AG56+[1]июнь!AG56</f>
        <v>0</v>
      </c>
      <c r="AH56" s="19">
        <f>[1]янв.!AH55+[1]февр.!AH56+[1]март!AH56+[1]апр.!AH56+[1]май!AH56+[1]июнь!AH56</f>
        <v>0</v>
      </c>
      <c r="AI56" s="19">
        <f>[1]янв.!AI55+[1]февр.!AI56+[1]март!AI56+[1]апр.!AI56+[1]май!AI56+[1]июнь!AI56</f>
        <v>0</v>
      </c>
      <c r="AJ56" s="19">
        <f>[1]янв.!AJ55+[1]февр.!AJ56+[1]март!AJ56+[1]апр.!AJ56+[1]май!AJ56+[1]июнь!AJ56</f>
        <v>0</v>
      </c>
      <c r="AK56" s="19">
        <f>[1]янв.!AK55+[1]февр.!AK56+[1]март!AK56+[1]апр.!AK56+[1]май!AK56+[1]июнь!AK56</f>
        <v>0</v>
      </c>
      <c r="AL56" s="19">
        <f>[1]янв.!AL55+[1]февр.!AL56+[1]март!AL56+[1]апр.!AL56+[1]май!AL56+[1]июнь!AL56</f>
        <v>0</v>
      </c>
      <c r="AM56" s="19">
        <f>[1]янв.!AM55+[1]февр.!AM56+[1]март!AM56+[1]апр.!AM56+[1]май!AM56+[1]июнь!AM56</f>
        <v>3.5</v>
      </c>
      <c r="AN56" s="19">
        <f>[1]янв.!AN55+[1]февр.!AN56+[1]март!AN56+[1]апр.!AN56+[1]май!AN56+[1]июнь!AN56</f>
        <v>3.81</v>
      </c>
      <c r="AO56" s="19">
        <f>[1]янв.!AO55+[1]февр.!AO56+[1]март!AO56+[1]апр.!AO56+[1]май!AO56+[1]июнь!AO56</f>
        <v>0</v>
      </c>
      <c r="AP56" s="19">
        <f>[1]янв.!AP55+[1]февр.!AP56+[1]март!AP56+[1]апр.!AP56+[1]май!AP56+[1]июнь!AP56</f>
        <v>0</v>
      </c>
      <c r="AQ56" s="19">
        <f>[1]янв.!AQ55+[1]февр.!AQ56+[1]март!AQ56+[1]апр.!AQ56+[1]май!AQ56+[1]июнь!AQ56</f>
        <v>15</v>
      </c>
      <c r="AR56" s="19">
        <f>[1]янв.!AR55+[1]февр.!AR56+[1]март!AR56+[1]апр.!AR56+[1]май!AR56+[1]июнь!AR56</f>
        <v>3.9220000000000002</v>
      </c>
      <c r="AS56" s="19">
        <f>[1]янв.!AS55+[1]февр.!AS56+[1]март!AS56+[1]апр.!AS56+[1]май!AS56+[1]июнь!AS56</f>
        <v>0</v>
      </c>
      <c r="AT56" s="19">
        <f>[1]янв.!AT55+[1]февр.!AT56+[1]март!AT56+[1]апр.!AT56+[1]май!AT56+[1]июнь!AT56</f>
        <v>0</v>
      </c>
      <c r="AU56" s="19">
        <f>[1]янв.!AU55+[1]февр.!AU56+[1]март!AU56+[1]апр.!AU56+[1]май!AU56+[1]июнь!AU56</f>
        <v>175</v>
      </c>
      <c r="AV56" s="19">
        <f>[1]янв.!AV55+[1]февр.!AV56+[1]март!AV56+[1]апр.!AV56+[1]май!AV56+[1]июнь!AV56</f>
        <v>20.082000000000001</v>
      </c>
      <c r="AW56" s="19">
        <f>[1]янв.!AW55+[1]февр.!AW56+[1]март!AW56+[1]апр.!AW56+[1]май!AW56+[1]июнь!AW56</f>
        <v>70</v>
      </c>
      <c r="AX56" s="19">
        <f>[1]янв.!AX55+[1]февр.!AX56+[1]март!AX56+[1]апр.!AX56+[1]май!AX56+[1]июнь!AX56</f>
        <v>29.021000000000001</v>
      </c>
      <c r="AY56" s="19">
        <f>[1]янв.!AY55+[1]февр.!AY56+[1]март!AY56+[1]апр.!AY56+[1]май!AY56+[1]июнь!AY56</f>
        <v>0</v>
      </c>
      <c r="AZ56" s="19">
        <f>[1]янв.!AZ55+[1]февр.!AZ56+[1]март!AZ56+[1]апр.!AZ56+[1]май!AZ56+[1]июнь!AZ56</f>
        <v>0</v>
      </c>
      <c r="BA56" s="19">
        <f>[1]янв.!BA55+[1]февр.!BA56+[1]март!BA56+[1]апр.!BA56+[1]май!BA56+[1]июнь!BA56</f>
        <v>0</v>
      </c>
      <c r="BB56" s="19">
        <f>[1]янв.!BB55+[1]февр.!BB56+[1]март!BB56+[1]апр.!BB56+[1]май!BB56+[1]июнь!BB56</f>
        <v>0</v>
      </c>
      <c r="BC56" s="19">
        <f>[1]янв.!BC55+[1]февр.!BC56+[1]март!BC56+[1]апр.!BC56+[1]май!BC56+[1]июнь!BC56</f>
        <v>16.3</v>
      </c>
      <c r="BD56" s="19">
        <f>[1]янв.!BD55+[1]февр.!BD56+[1]март!BD56+[1]апр.!BD56+[1]май!BD56+[1]июнь!BD56</f>
        <v>2.6709999999999998</v>
      </c>
      <c r="BE56" s="19">
        <f>[1]янв.!BE55+[1]февр.!BE56+[1]март!BE56+[1]апр.!BE56+[1]май!BE56+[1]июнь!BE56</f>
        <v>0</v>
      </c>
      <c r="BF56" s="20">
        <f t="shared" si="0"/>
        <v>60.166000000000004</v>
      </c>
      <c r="BG56" s="20">
        <v>520.52800000000002</v>
      </c>
      <c r="BH56" s="21">
        <f t="shared" si="1"/>
        <v>11.5586481418867</v>
      </c>
      <c r="BI56" s="21" t="s">
        <v>114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23"/>
      <c r="BW56" s="17"/>
      <c r="BX56" s="17"/>
      <c r="BY56" s="40"/>
      <c r="BZ56" s="23"/>
      <c r="CA56" s="41"/>
    </row>
    <row r="57" spans="1:79" ht="21.75" customHeight="1">
      <c r="A57" s="17">
        <v>2</v>
      </c>
      <c r="B57" s="17" t="s">
        <v>115</v>
      </c>
      <c r="C57" s="19">
        <f>[1]янв.!C56+[1]февр.!C57+[1]март!C57+[1]апр.!C57+[1]май!C57+[1]июнь!C57</f>
        <v>0</v>
      </c>
      <c r="D57" s="19">
        <f>[1]янв.!D56+[1]февр.!D57+[1]март!D57+[1]апр.!D57+[1]май!D57+[1]июнь!D57</f>
        <v>0</v>
      </c>
      <c r="E57" s="19">
        <f>[1]янв.!E56+[1]февр.!E57+[1]март!E57+[1]апр.!E57+[1]май!E57+[1]июнь!E57</f>
        <v>0</v>
      </c>
      <c r="F57" s="19">
        <f>[1]янв.!F56+[1]февр.!F57+[1]март!F57+[1]апр.!F57+[1]май!F57+[1]июнь!F57</f>
        <v>0</v>
      </c>
      <c r="G57" s="19">
        <f>[1]янв.!G56+[1]февр.!G57+[1]март!G57+[1]апр.!G57+[1]май!G57+[1]июнь!G57</f>
        <v>0</v>
      </c>
      <c r="H57" s="19">
        <f>[1]янв.!H56+[1]февр.!H57+[1]март!H57+[1]апр.!H57+[1]май!H57+[1]июнь!H57</f>
        <v>0</v>
      </c>
      <c r="I57" s="19">
        <f>[1]янв.!I56+[1]февр.!I57+[1]март!I57+[1]апр.!I57+[1]май!I57+[1]июнь!I57</f>
        <v>0</v>
      </c>
      <c r="J57" s="19">
        <f>[1]янв.!J56+[1]февр.!J57+[1]март!J57+[1]апр.!J57+[1]май!J57+[1]июнь!J57</f>
        <v>0</v>
      </c>
      <c r="K57" s="19">
        <f>[1]янв.!K56+[1]февр.!K57+[1]март!K57+[1]апр.!K57+[1]май!K57+[1]июнь!K57</f>
        <v>19</v>
      </c>
      <c r="L57" s="19">
        <f>[1]янв.!L56+[1]февр.!L57+[1]март!L57+[1]апр.!L57+[1]май!L57+[1]июнь!L57</f>
        <v>15.206000000000001</v>
      </c>
      <c r="M57" s="19">
        <f>[1]янв.!M56+[1]февр.!M57+[1]март!M57+[1]апр.!M57+[1]май!M57+[1]июнь!M57</f>
        <v>0</v>
      </c>
      <c r="N57" s="19">
        <f>[1]янв.!N56+[1]февр.!N57+[1]март!N57+[1]апр.!N57+[1]май!N57+[1]июнь!N57</f>
        <v>0</v>
      </c>
      <c r="O57" s="19">
        <f>[1]янв.!O56+[1]февр.!O57+[1]март!O57+[1]апр.!O57+[1]май!O57+[1]июнь!O57</f>
        <v>0</v>
      </c>
      <c r="P57" s="19">
        <f>[1]янв.!P56+[1]февр.!P57+[1]март!P57+[1]апр.!P57+[1]май!P57+[1]июнь!P57</f>
        <v>0</v>
      </c>
      <c r="Q57" s="19">
        <f>[1]янв.!Q56+[1]февр.!Q57+[1]март!Q57+[1]апр.!Q57+[1]май!Q57+[1]июнь!Q57</f>
        <v>0</v>
      </c>
      <c r="R57" s="19">
        <f>[1]янв.!R56+[1]февр.!R57+[1]март!R57+[1]апр.!R57+[1]май!R57+[1]июнь!R57</f>
        <v>0</v>
      </c>
      <c r="S57" s="19">
        <f>[1]янв.!S56+[1]февр.!S57+[1]март!S57+[1]апр.!S57+[1]май!S57+[1]июнь!S57</f>
        <v>2</v>
      </c>
      <c r="T57" s="19">
        <f>[1]янв.!T56+[1]февр.!T57+[1]март!T57+[1]апр.!T57+[1]май!T57+[1]июнь!T57</f>
        <v>1.0369999999999999</v>
      </c>
      <c r="U57" s="19">
        <f>[1]янв.!U56+[1]февр.!U57+[1]март!U57+[1]апр.!U57+[1]май!U57+[1]июнь!U57</f>
        <v>0</v>
      </c>
      <c r="V57" s="19">
        <f>[1]янв.!V56+[1]февр.!V57+[1]март!V57+[1]апр.!V57+[1]май!V57+[1]июнь!V57</f>
        <v>0</v>
      </c>
      <c r="W57" s="19">
        <f>[1]янв.!W56+[1]февр.!W57+[1]март!W57+[1]апр.!W57+[1]май!W57+[1]июнь!W57</f>
        <v>0</v>
      </c>
      <c r="X57" s="19">
        <f>[1]янв.!X56+[1]февр.!X57+[1]март!X57+[1]апр.!X57+[1]май!X57+[1]июнь!X57</f>
        <v>0</v>
      </c>
      <c r="Y57" s="19">
        <f>[1]янв.!Y56+[1]февр.!Y57+[1]март!Y57+[1]апр.!Y57+[1]май!Y57+[1]июнь!Y57</f>
        <v>0</v>
      </c>
      <c r="Z57" s="19">
        <f>[1]янв.!Z56+[1]февр.!Z57+[1]март!Z57+[1]апр.!Z57+[1]май!Z57+[1]июнь!Z57</f>
        <v>0</v>
      </c>
      <c r="AA57" s="19">
        <f>[1]янв.!AA56+[1]февр.!AA57+[1]март!AA57+[1]апр.!AA57+[1]май!AA57+[1]июнь!AA57</f>
        <v>4</v>
      </c>
      <c r="AB57" s="19">
        <f>[1]янв.!AB56+[1]февр.!AB57+[1]март!AB57+[1]апр.!AB57+[1]май!AB57+[1]июнь!AB57</f>
        <v>1.8560000000000001</v>
      </c>
      <c r="AC57" s="19">
        <f>[1]янв.!AC56+[1]февр.!AC57+[1]март!AC57+[1]апр.!AC57+[1]май!AC57+[1]июнь!AC57</f>
        <v>0</v>
      </c>
      <c r="AD57" s="19">
        <f>[1]янв.!AD56+[1]февр.!AD57+[1]март!AD57+[1]апр.!AD57+[1]май!AD57+[1]июнь!AD57</f>
        <v>0</v>
      </c>
      <c r="AE57" s="19">
        <f>[1]янв.!AE56+[1]февр.!AE57+[1]март!AE57+[1]апр.!AE57+[1]май!AE57+[1]июнь!AE57</f>
        <v>0</v>
      </c>
      <c r="AF57" s="19">
        <f>[1]янв.!AF56+[1]февр.!AF57+[1]март!AF57+[1]апр.!AF57+[1]май!AF57+[1]июнь!AF57</f>
        <v>0</v>
      </c>
      <c r="AG57" s="19">
        <f>[1]янв.!AG56+[1]февр.!AG57+[1]март!AG57+[1]апр.!AG57+[1]май!AG57+[1]июнь!AG57</f>
        <v>0</v>
      </c>
      <c r="AH57" s="19">
        <f>[1]янв.!AH56+[1]февр.!AH57+[1]март!AH57+[1]апр.!AH57+[1]май!AH57+[1]июнь!AH57</f>
        <v>0</v>
      </c>
      <c r="AI57" s="19">
        <f>[1]янв.!AI56+[1]февр.!AI57+[1]март!AI57+[1]апр.!AI57+[1]май!AI57+[1]июнь!AI57</f>
        <v>0</v>
      </c>
      <c r="AJ57" s="19">
        <f>[1]янв.!AJ56+[1]февр.!AJ57+[1]март!AJ57+[1]апр.!AJ57+[1]май!AJ57+[1]июнь!AJ57</f>
        <v>0</v>
      </c>
      <c r="AK57" s="19">
        <f>[1]янв.!AK56+[1]февр.!AK57+[1]март!AK57+[1]апр.!AK57+[1]май!AK57+[1]июнь!AK57</f>
        <v>0</v>
      </c>
      <c r="AL57" s="19">
        <f>[1]янв.!AL56+[1]февр.!AL57+[1]март!AL57+[1]апр.!AL57+[1]май!AL57+[1]июнь!AL57</f>
        <v>0</v>
      </c>
      <c r="AM57" s="19">
        <f>[1]янв.!AM56+[1]февр.!AM57+[1]март!AM57+[1]апр.!AM57+[1]май!AM57+[1]июнь!AM57</f>
        <v>0</v>
      </c>
      <c r="AN57" s="19">
        <f>[1]янв.!AN56+[1]февр.!AN57+[1]март!AN57+[1]апр.!AN57+[1]май!AN57+[1]июнь!AN57</f>
        <v>160.339</v>
      </c>
      <c r="AO57" s="19">
        <f>[1]янв.!AO56+[1]февр.!AO57+[1]март!AO57+[1]апр.!AO57+[1]май!AO57+[1]июнь!AO57</f>
        <v>0</v>
      </c>
      <c r="AP57" s="19">
        <f>[1]янв.!AP56+[1]февр.!AP57+[1]март!AP57+[1]апр.!AP57+[1]май!AP57+[1]июнь!AP57</f>
        <v>0</v>
      </c>
      <c r="AQ57" s="19">
        <f>[1]янв.!AQ56+[1]февр.!AQ57+[1]март!AQ57+[1]апр.!AQ57+[1]май!AQ57+[1]июнь!AQ57</f>
        <v>8</v>
      </c>
      <c r="AR57" s="19">
        <f>[1]янв.!AR56+[1]февр.!AR57+[1]март!AR57+[1]апр.!AR57+[1]май!AR57+[1]июнь!AR57</f>
        <v>2.851</v>
      </c>
      <c r="AS57" s="19">
        <f>[1]янв.!AS56+[1]февр.!AS57+[1]март!AS57+[1]апр.!AS57+[1]май!AS57+[1]июнь!AS57</f>
        <v>0</v>
      </c>
      <c r="AT57" s="19">
        <f>[1]янв.!AT56+[1]февр.!AT57+[1]март!AT57+[1]апр.!AT57+[1]май!AT57+[1]июнь!AT57</f>
        <v>0</v>
      </c>
      <c r="AU57" s="19">
        <f>[1]янв.!AU56+[1]февр.!AU57+[1]март!AU57+[1]апр.!AU57+[1]май!AU57+[1]июнь!AU57</f>
        <v>0</v>
      </c>
      <c r="AV57" s="19">
        <f>[1]янв.!AV56+[1]февр.!AV57+[1]март!AV57+[1]апр.!AV57+[1]май!AV57+[1]июнь!AV57</f>
        <v>0</v>
      </c>
      <c r="AW57" s="19">
        <f>[1]янв.!AW56+[1]февр.!AW57+[1]март!AW57+[1]апр.!AW57+[1]май!AW57+[1]июнь!AW57</f>
        <v>0</v>
      </c>
      <c r="AX57" s="19">
        <f>[1]янв.!AX56+[1]февр.!AX57+[1]март!AX57+[1]апр.!AX57+[1]май!AX57+[1]июнь!AX57</f>
        <v>0</v>
      </c>
      <c r="AY57" s="19">
        <f>[1]янв.!AY56+[1]февр.!AY57+[1]март!AY57+[1]апр.!AY57+[1]май!AY57+[1]июнь!AY57</f>
        <v>0</v>
      </c>
      <c r="AZ57" s="19">
        <f>[1]янв.!AZ56+[1]февр.!AZ57+[1]март!AZ57+[1]апр.!AZ57+[1]май!AZ57+[1]июнь!AZ57</f>
        <v>0</v>
      </c>
      <c r="BA57" s="19">
        <f>[1]янв.!BA56+[1]февр.!BA57+[1]март!BA57+[1]апр.!BA57+[1]май!BA57+[1]июнь!BA57</f>
        <v>0</v>
      </c>
      <c r="BB57" s="19">
        <f>[1]янв.!BB56+[1]февр.!BB57+[1]март!BB57+[1]апр.!BB57+[1]май!BB57+[1]июнь!BB57</f>
        <v>0</v>
      </c>
      <c r="BC57" s="19">
        <f>[1]янв.!BC56+[1]февр.!BC57+[1]март!BC57+[1]апр.!BC57+[1]май!BC57+[1]июнь!BC57</f>
        <v>0</v>
      </c>
      <c r="BD57" s="19">
        <f>[1]янв.!BD56+[1]февр.!BD57+[1]март!BD57+[1]апр.!BD57+[1]май!BD57+[1]июнь!BD57</f>
        <v>0</v>
      </c>
      <c r="BE57" s="19">
        <f>[1]янв.!BE56+[1]февр.!BE57+[1]март!BE57+[1]апр.!BE57+[1]май!BE57+[1]июнь!BE57</f>
        <v>0</v>
      </c>
      <c r="BF57" s="20">
        <f t="shared" si="0"/>
        <v>181.28899999999999</v>
      </c>
      <c r="BG57" s="20">
        <v>266.99099999999999</v>
      </c>
      <c r="BH57" s="21">
        <f t="shared" si="1"/>
        <v>67.900790663355693</v>
      </c>
      <c r="BI57" s="21" t="s">
        <v>116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23"/>
      <c r="BW57" s="17"/>
      <c r="BX57" s="17"/>
      <c r="BY57" s="40"/>
      <c r="BZ57" s="23"/>
      <c r="CA57" s="35"/>
    </row>
    <row r="58" spans="1:79" ht="21.75" customHeight="1">
      <c r="A58" s="17">
        <v>3</v>
      </c>
      <c r="B58" s="17" t="s">
        <v>117</v>
      </c>
      <c r="C58" s="19">
        <f>[1]янв.!C57+[1]февр.!C58+[1]март!C58+[1]апр.!C58+[1]май!C58+[1]июнь!C58</f>
        <v>4</v>
      </c>
      <c r="D58" s="19">
        <f>[1]янв.!D57+[1]февр.!D58+[1]март!D58+[1]апр.!D58+[1]май!D58+[1]июнь!D58</f>
        <v>2.8220000000000001</v>
      </c>
      <c r="E58" s="19">
        <f>[1]янв.!E57+[1]февр.!E58+[1]март!E58+[1]апр.!E58+[1]май!E58+[1]июнь!E58</f>
        <v>0</v>
      </c>
      <c r="F58" s="19">
        <f>[1]янв.!F57+[1]февр.!F58+[1]март!F58+[1]апр.!F58+[1]май!F58+[1]июнь!F58</f>
        <v>0</v>
      </c>
      <c r="G58" s="19">
        <f>[1]янв.!G57+[1]февр.!G58+[1]март!G58+[1]апр.!G58+[1]май!G58+[1]июнь!G58</f>
        <v>10</v>
      </c>
      <c r="H58" s="19">
        <f>[1]янв.!H57+[1]февр.!H58+[1]март!H58+[1]апр.!H58+[1]май!H58+[1]июнь!H58</f>
        <v>0.60899999999999999</v>
      </c>
      <c r="I58" s="19">
        <f>[1]янв.!I57+[1]февр.!I58+[1]март!I58+[1]апр.!I58+[1]май!I58+[1]июнь!I58</f>
        <v>0</v>
      </c>
      <c r="J58" s="19">
        <f>[1]янв.!J57+[1]февр.!J58+[1]март!J58+[1]апр.!J58+[1]май!J58+[1]июнь!J58</f>
        <v>0</v>
      </c>
      <c r="K58" s="19">
        <f>[1]янв.!K57+[1]февр.!K58+[1]март!K58+[1]апр.!K58+[1]май!K58+[1]июнь!K58</f>
        <v>22</v>
      </c>
      <c r="L58" s="19">
        <f>[1]янв.!L57+[1]февр.!L58+[1]март!L58+[1]апр.!L58+[1]май!L58+[1]июнь!L58</f>
        <v>20.617000000000001</v>
      </c>
      <c r="M58" s="19">
        <f>[1]янв.!M57+[1]февр.!M58+[1]март!M58+[1]апр.!M58+[1]май!M58+[1]июнь!M58</f>
        <v>0</v>
      </c>
      <c r="N58" s="19">
        <f>[1]янв.!N57+[1]февр.!N58+[1]март!N58+[1]апр.!N58+[1]май!N58+[1]июнь!N58</f>
        <v>0</v>
      </c>
      <c r="O58" s="19">
        <f>[1]янв.!O57+[1]февр.!O58+[1]март!O58+[1]апр.!O58+[1]май!O58+[1]июнь!O58</f>
        <v>0</v>
      </c>
      <c r="P58" s="19">
        <f>[1]янв.!P57+[1]февр.!P58+[1]март!P58+[1]апр.!P58+[1]май!P58+[1]июнь!P58</f>
        <v>0</v>
      </c>
      <c r="Q58" s="19">
        <f>[1]янв.!Q57+[1]февр.!Q58+[1]март!Q58+[1]апр.!Q58+[1]май!Q58+[1]июнь!Q58</f>
        <v>0</v>
      </c>
      <c r="R58" s="19">
        <f>[1]янв.!R57+[1]февр.!R58+[1]март!R58+[1]апр.!R58+[1]май!R58+[1]июнь!R58</f>
        <v>0</v>
      </c>
      <c r="S58" s="19">
        <f>[1]янв.!S57+[1]февр.!S58+[1]март!S58+[1]апр.!S58+[1]май!S58+[1]июнь!S58</f>
        <v>0</v>
      </c>
      <c r="T58" s="19">
        <f>[1]янв.!T57+[1]февр.!T58+[1]март!T58+[1]апр.!T58+[1]май!T58+[1]июнь!T58</f>
        <v>0</v>
      </c>
      <c r="U58" s="19">
        <f>[1]янв.!U57+[1]февр.!U58+[1]март!U58+[1]апр.!U58+[1]май!U58+[1]июнь!U58</f>
        <v>0</v>
      </c>
      <c r="V58" s="19">
        <f>[1]янв.!V57+[1]февр.!V58+[1]март!V58+[1]апр.!V58+[1]май!V58+[1]июнь!V58</f>
        <v>0</v>
      </c>
      <c r="W58" s="19">
        <f>[1]янв.!W57+[1]февр.!W58+[1]март!W58+[1]апр.!W58+[1]май!W58+[1]июнь!W58</f>
        <v>1</v>
      </c>
      <c r="X58" s="19">
        <f>[1]янв.!X57+[1]февр.!X58+[1]март!X58+[1]апр.!X58+[1]май!X58+[1]июнь!X58</f>
        <v>1.5489999999999999</v>
      </c>
      <c r="Y58" s="19">
        <f>[1]янв.!Y57+[1]февр.!Y58+[1]март!Y58+[1]апр.!Y58+[1]май!Y58+[1]июнь!Y58</f>
        <v>0</v>
      </c>
      <c r="Z58" s="19">
        <f>[1]янв.!Z57+[1]февр.!Z58+[1]март!Z58+[1]апр.!Z58+[1]май!Z58+[1]июнь!Z58</f>
        <v>0</v>
      </c>
      <c r="AA58" s="19">
        <f>[1]янв.!AA57+[1]февр.!AA58+[1]март!AA58+[1]апр.!AA58+[1]май!AA58+[1]июнь!AA58</f>
        <v>2</v>
      </c>
      <c r="AB58" s="19">
        <f>[1]янв.!AB57+[1]февр.!AB58+[1]март!AB58+[1]апр.!AB58+[1]май!AB58+[1]июнь!AB58</f>
        <v>1.01</v>
      </c>
      <c r="AC58" s="19">
        <f>[1]янв.!AC57+[1]февр.!AC58+[1]март!AC58+[1]апр.!AC58+[1]май!AC58+[1]июнь!AC58</f>
        <v>0</v>
      </c>
      <c r="AD58" s="19">
        <f>[1]янв.!AD57+[1]февр.!AD58+[1]март!AD58+[1]апр.!AD58+[1]май!AD58+[1]июнь!AD58</f>
        <v>0</v>
      </c>
      <c r="AE58" s="19">
        <f>[1]янв.!AE57+[1]февр.!AE58+[1]март!AE58+[1]апр.!AE58+[1]май!AE58+[1]июнь!AE58</f>
        <v>0</v>
      </c>
      <c r="AF58" s="19">
        <f>[1]янв.!AF57+[1]февр.!AF58+[1]март!AF58+[1]апр.!AF58+[1]май!AF58+[1]июнь!AF58</f>
        <v>0</v>
      </c>
      <c r="AG58" s="19">
        <f>[1]янв.!AG57+[1]февр.!AG58+[1]март!AG58+[1]апр.!AG58+[1]май!AG58+[1]июнь!AG58</f>
        <v>0</v>
      </c>
      <c r="AH58" s="19">
        <f>[1]янв.!AH57+[1]февр.!AH58+[1]март!AH58+[1]апр.!AH58+[1]май!AH58+[1]июнь!AH58</f>
        <v>0</v>
      </c>
      <c r="AI58" s="19">
        <f>[1]янв.!AI57+[1]февр.!AI58+[1]март!AI58+[1]апр.!AI58+[1]май!AI58+[1]июнь!AI58</f>
        <v>0</v>
      </c>
      <c r="AJ58" s="19">
        <f>[1]янв.!AJ57+[1]февр.!AJ58+[1]март!AJ58+[1]апр.!AJ58+[1]май!AJ58+[1]июнь!AJ58</f>
        <v>0</v>
      </c>
      <c r="AK58" s="19">
        <f>[1]янв.!AK57+[1]февр.!AK58+[1]март!AK58+[1]апр.!AK58+[1]май!AK58+[1]июнь!AK58</f>
        <v>0</v>
      </c>
      <c r="AL58" s="19">
        <f>[1]янв.!AL57+[1]февр.!AL58+[1]март!AL58+[1]апр.!AL58+[1]май!AL58+[1]июнь!AL58</f>
        <v>0</v>
      </c>
      <c r="AM58" s="19">
        <f>[1]янв.!AM57+[1]февр.!AM58+[1]март!AM58+[1]апр.!AM58+[1]май!AM58+[1]июнь!AM58</f>
        <v>0</v>
      </c>
      <c r="AN58" s="19">
        <f>[1]янв.!AN57+[1]февр.!AN58+[1]март!AN58+[1]апр.!AN58+[1]май!AN58+[1]июнь!AN58</f>
        <v>0</v>
      </c>
      <c r="AO58" s="19">
        <f>[1]янв.!AO57+[1]февр.!AO58+[1]март!AO58+[1]апр.!AO58+[1]май!AO58+[1]июнь!AO58</f>
        <v>0</v>
      </c>
      <c r="AP58" s="19">
        <f>[1]янв.!AP57+[1]февр.!AP58+[1]март!AP58+[1]апр.!AP58+[1]май!AP58+[1]июнь!AP58</f>
        <v>0</v>
      </c>
      <c r="AQ58" s="19">
        <f>[1]янв.!AQ57+[1]февр.!AQ58+[1]март!AQ58+[1]апр.!AQ58+[1]май!AQ58+[1]июнь!AQ58</f>
        <v>0</v>
      </c>
      <c r="AR58" s="19">
        <f>[1]янв.!AR57+[1]февр.!AR58+[1]март!AR58+[1]апр.!AR58+[1]май!AR58+[1]июнь!AR58</f>
        <v>0</v>
      </c>
      <c r="AS58" s="19">
        <f>[1]янв.!AS57+[1]февр.!AS58+[1]март!AS58+[1]апр.!AS58+[1]май!AS58+[1]июнь!AS58</f>
        <v>0</v>
      </c>
      <c r="AT58" s="19">
        <f>[1]янв.!AT57+[1]февр.!AT58+[1]март!AT58+[1]апр.!AT58+[1]май!AT58+[1]июнь!AT58</f>
        <v>0</v>
      </c>
      <c r="AU58" s="19">
        <f>[1]янв.!AU57+[1]февр.!AU58+[1]март!AU58+[1]апр.!AU58+[1]май!AU58+[1]июнь!AU58</f>
        <v>0</v>
      </c>
      <c r="AV58" s="19">
        <f>[1]янв.!AV57+[1]февр.!AV58+[1]март!AV58+[1]апр.!AV58+[1]май!AV58+[1]июнь!AV58</f>
        <v>0</v>
      </c>
      <c r="AW58" s="19">
        <f>[1]янв.!AW57+[1]февр.!AW58+[1]март!AW58+[1]апр.!AW58+[1]май!AW58+[1]июнь!AW58</f>
        <v>0</v>
      </c>
      <c r="AX58" s="19">
        <f>[1]янв.!AX57+[1]февр.!AX58+[1]март!AX58+[1]апр.!AX58+[1]май!AX58+[1]июнь!AX58</f>
        <v>0</v>
      </c>
      <c r="AY58" s="19">
        <f>[1]янв.!AY57+[1]февр.!AY58+[1]март!AY58+[1]апр.!AY58+[1]май!AY58+[1]июнь!AY58</f>
        <v>0</v>
      </c>
      <c r="AZ58" s="19">
        <f>[1]янв.!AZ57+[1]февр.!AZ58+[1]март!AZ58+[1]апр.!AZ58+[1]май!AZ58+[1]июнь!AZ58</f>
        <v>0</v>
      </c>
      <c r="BA58" s="19">
        <f>[1]янв.!BA57+[1]февр.!BA58+[1]март!BA58+[1]апр.!BA58+[1]май!BA58+[1]июнь!BA58</f>
        <v>0</v>
      </c>
      <c r="BB58" s="19">
        <f>[1]янв.!BB57+[1]февр.!BB58+[1]март!BB58+[1]апр.!BB58+[1]май!BB58+[1]июнь!BB58</f>
        <v>0</v>
      </c>
      <c r="BC58" s="19">
        <f>[1]янв.!BC57+[1]февр.!BC58+[1]март!BC58+[1]апр.!BC58+[1]май!BC58+[1]июнь!BC58</f>
        <v>6.75</v>
      </c>
      <c r="BD58" s="19">
        <f>[1]янв.!BD57+[1]февр.!BD58+[1]март!BD58+[1]апр.!BD58+[1]май!BD58+[1]июнь!BD58</f>
        <v>11.555</v>
      </c>
      <c r="BE58" s="19">
        <f>[1]янв.!BE57+[1]февр.!BE58+[1]март!BE58+[1]апр.!BE58+[1]май!BE58+[1]июнь!BE58</f>
        <v>0</v>
      </c>
      <c r="BF58" s="20">
        <f t="shared" si="0"/>
        <v>38.162000000000006</v>
      </c>
      <c r="BG58" s="20">
        <v>262.12799999999999</v>
      </c>
      <c r="BH58" s="21">
        <f t="shared" si="1"/>
        <v>14.558536287615215</v>
      </c>
      <c r="BI58" s="22">
        <v>6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23"/>
      <c r="BW58" s="17"/>
      <c r="BX58" s="17"/>
      <c r="BY58" s="40"/>
      <c r="BZ58" s="23"/>
    </row>
    <row r="59" spans="1:79" ht="21.75" customHeight="1">
      <c r="A59" s="17">
        <v>4</v>
      </c>
      <c r="B59" s="17" t="s">
        <v>118</v>
      </c>
      <c r="C59" s="19">
        <f>[1]янв.!C58+[1]февр.!C59+[1]март!C59+[1]апр.!C59+[1]май!C59+[1]июнь!C59</f>
        <v>0</v>
      </c>
      <c r="D59" s="19">
        <f>[1]янв.!D58+[1]февр.!D59+[1]март!D59+[1]апр.!D59+[1]май!D59+[1]июнь!D59</f>
        <v>0</v>
      </c>
      <c r="E59" s="19">
        <f>[1]янв.!E58+[1]февр.!E59+[1]март!E59+[1]апр.!E59+[1]май!E59+[1]июнь!E59</f>
        <v>0</v>
      </c>
      <c r="F59" s="19">
        <f>[1]янв.!F58+[1]февр.!F59+[1]март!F59+[1]апр.!F59+[1]май!F59+[1]июнь!F59</f>
        <v>0</v>
      </c>
      <c r="G59" s="19">
        <f>[1]янв.!G58+[1]февр.!G59+[1]март!G59+[1]апр.!G59+[1]май!G59+[1]июнь!G59</f>
        <v>0</v>
      </c>
      <c r="H59" s="19">
        <f>[1]янв.!H58+[1]февр.!H59+[1]март!H59+[1]апр.!H59+[1]май!H59+[1]июнь!H59</f>
        <v>0</v>
      </c>
      <c r="I59" s="19">
        <f>[1]янв.!I58+[1]февр.!I59+[1]март!I59+[1]апр.!I59+[1]май!I59+[1]июнь!I59</f>
        <v>0</v>
      </c>
      <c r="J59" s="19">
        <f>[1]янв.!J58+[1]февр.!J59+[1]март!J59+[1]апр.!J59+[1]май!J59+[1]июнь!J59</f>
        <v>0</v>
      </c>
      <c r="K59" s="19">
        <f>[1]янв.!K58+[1]февр.!K59+[1]март!K59+[1]апр.!K59+[1]май!K59+[1]июнь!K59</f>
        <v>5</v>
      </c>
      <c r="L59" s="19">
        <f>[1]янв.!L58+[1]февр.!L59+[1]март!L59+[1]апр.!L59+[1]май!L59+[1]июнь!L59</f>
        <v>4.8929999999999998</v>
      </c>
      <c r="M59" s="19">
        <f>[1]янв.!M58+[1]февр.!M59+[1]март!M59+[1]апр.!M59+[1]май!M59+[1]июнь!M59</f>
        <v>0</v>
      </c>
      <c r="N59" s="19">
        <f>[1]янв.!N58+[1]февр.!N59+[1]март!N59+[1]апр.!N59+[1]май!N59+[1]июнь!N59</f>
        <v>0</v>
      </c>
      <c r="O59" s="19">
        <f>[1]янв.!O58+[1]февр.!O59+[1]март!O59+[1]апр.!O59+[1]май!O59+[1]июнь!O59</f>
        <v>0</v>
      </c>
      <c r="P59" s="19">
        <f>[1]янв.!P58+[1]февр.!P59+[1]март!P59+[1]апр.!P59+[1]май!P59+[1]июнь!P59</f>
        <v>0</v>
      </c>
      <c r="Q59" s="19">
        <f>[1]янв.!Q58+[1]февр.!Q59+[1]март!Q59+[1]апр.!Q59+[1]май!Q59+[1]июнь!Q59</f>
        <v>0</v>
      </c>
      <c r="R59" s="19">
        <f>[1]янв.!R58+[1]февр.!R59+[1]март!R59+[1]апр.!R59+[1]май!R59+[1]июнь!R59</f>
        <v>0</v>
      </c>
      <c r="S59" s="19">
        <f>[1]янв.!S58+[1]февр.!S59+[1]март!S59+[1]апр.!S59+[1]май!S59+[1]июнь!S59</f>
        <v>0</v>
      </c>
      <c r="T59" s="19">
        <f>[1]янв.!T58+[1]февр.!T59+[1]март!T59+[1]апр.!T59+[1]май!T59+[1]июнь!T59</f>
        <v>0</v>
      </c>
      <c r="U59" s="19">
        <f>[1]янв.!U58+[1]февр.!U59+[1]март!U59+[1]апр.!U59+[1]май!U59+[1]июнь!U59</f>
        <v>0</v>
      </c>
      <c r="V59" s="19">
        <f>[1]янв.!V58+[1]февр.!V59+[1]март!V59+[1]апр.!V59+[1]май!V59+[1]июнь!V59</f>
        <v>0</v>
      </c>
      <c r="W59" s="19">
        <f>[1]янв.!W58+[1]февр.!W59+[1]март!W59+[1]апр.!W59+[1]май!W59+[1]июнь!W59</f>
        <v>0</v>
      </c>
      <c r="X59" s="19">
        <f>[1]янв.!X58+[1]февр.!X59+[1]март!X59+[1]апр.!X59+[1]май!X59+[1]июнь!X59</f>
        <v>0</v>
      </c>
      <c r="Y59" s="19">
        <f>[1]янв.!Y58+[1]февр.!Y59+[1]март!Y59+[1]апр.!Y59+[1]май!Y59+[1]июнь!Y59</f>
        <v>0</v>
      </c>
      <c r="Z59" s="19">
        <f>[1]янв.!Z58+[1]февр.!Z59+[1]март!Z59+[1]апр.!Z59+[1]май!Z59+[1]июнь!Z59</f>
        <v>0</v>
      </c>
      <c r="AA59" s="19">
        <f>[1]янв.!AA58+[1]февр.!AA59+[1]март!AA59+[1]апр.!AA59+[1]май!AA59+[1]июнь!AA59</f>
        <v>0</v>
      </c>
      <c r="AB59" s="19">
        <f>[1]янв.!AB58+[1]февр.!AB59+[1]март!AB59+[1]апр.!AB59+[1]май!AB59+[1]июнь!AB59</f>
        <v>0</v>
      </c>
      <c r="AC59" s="19">
        <f>[1]янв.!AC58+[1]февр.!AC59+[1]март!AC59+[1]апр.!AC59+[1]май!AC59+[1]июнь!AC59</f>
        <v>0</v>
      </c>
      <c r="AD59" s="19">
        <f>[1]янв.!AD58+[1]февр.!AD59+[1]март!AD59+[1]апр.!AD59+[1]май!AD59+[1]июнь!AD59</f>
        <v>0</v>
      </c>
      <c r="AE59" s="19">
        <f>[1]янв.!AE58+[1]февр.!AE59+[1]март!AE59+[1]апр.!AE59+[1]май!AE59+[1]июнь!AE59</f>
        <v>0</v>
      </c>
      <c r="AF59" s="19">
        <f>[1]янв.!AF58+[1]февр.!AF59+[1]март!AF59+[1]апр.!AF59+[1]май!AF59+[1]июнь!AF59</f>
        <v>0</v>
      </c>
      <c r="AG59" s="19">
        <f>[1]янв.!AG58+[1]февр.!AG59+[1]март!AG59+[1]апр.!AG59+[1]май!AG59+[1]июнь!AG59</f>
        <v>0</v>
      </c>
      <c r="AH59" s="19">
        <f>[1]янв.!AH58+[1]февр.!AH59+[1]март!AH59+[1]апр.!AH59+[1]май!AH59+[1]июнь!AH59</f>
        <v>0</v>
      </c>
      <c r="AI59" s="19">
        <f>[1]янв.!AI58+[1]февр.!AI59+[1]март!AI59+[1]апр.!AI59+[1]май!AI59+[1]июнь!AI59</f>
        <v>2</v>
      </c>
      <c r="AJ59" s="19">
        <f>[1]янв.!AJ58+[1]февр.!AJ59+[1]март!AJ59+[1]апр.!AJ59+[1]май!AJ59+[1]июнь!AJ59</f>
        <v>2.2999999999999998</v>
      </c>
      <c r="AK59" s="19">
        <f>[1]янв.!AK58+[1]февр.!AK59+[1]март!AK59+[1]апр.!AK59+[1]май!AK59+[1]июнь!AK59</f>
        <v>0</v>
      </c>
      <c r="AL59" s="19">
        <f>[1]янв.!AL58+[1]февр.!AL59+[1]март!AL59+[1]апр.!AL59+[1]май!AL59+[1]июнь!AL59</f>
        <v>0</v>
      </c>
      <c r="AM59" s="19">
        <f>[1]янв.!AM58+[1]февр.!AM59+[1]март!AM59+[1]апр.!AM59+[1]май!AM59+[1]июнь!AM59</f>
        <v>0</v>
      </c>
      <c r="AN59" s="19">
        <f>[1]янв.!AN58+[1]февр.!AN59+[1]март!AN59+[1]апр.!AN59+[1]май!AN59+[1]июнь!AN59</f>
        <v>0</v>
      </c>
      <c r="AO59" s="19">
        <f>[1]янв.!AO58+[1]февр.!AO59+[1]март!AO59+[1]апр.!AO59+[1]май!AO59+[1]июнь!AO59</f>
        <v>0</v>
      </c>
      <c r="AP59" s="19">
        <f>[1]янв.!AP58+[1]февр.!AP59+[1]март!AP59+[1]апр.!AP59+[1]май!AP59+[1]июнь!AP59</f>
        <v>0</v>
      </c>
      <c r="AQ59" s="19">
        <f>[1]янв.!AQ58+[1]февр.!AQ59+[1]март!AQ59+[1]апр.!AQ59+[1]май!AQ59+[1]июнь!AQ59</f>
        <v>23</v>
      </c>
      <c r="AR59" s="19">
        <f>[1]янв.!AR58+[1]февр.!AR59+[1]март!AR59+[1]апр.!AR59+[1]май!AR59+[1]июнь!AR59</f>
        <v>15.731</v>
      </c>
      <c r="AS59" s="19">
        <f>[1]янв.!AS58+[1]февр.!AS59+[1]март!AS59+[1]апр.!AS59+[1]май!AS59+[1]июнь!AS59</f>
        <v>0</v>
      </c>
      <c r="AT59" s="19">
        <f>[1]янв.!AT58+[1]февр.!AT59+[1]март!AT59+[1]апр.!AT59+[1]май!AT59+[1]июнь!AT59</f>
        <v>0</v>
      </c>
      <c r="AU59" s="19">
        <f>[1]янв.!AU58+[1]февр.!AU59+[1]март!AU59+[1]апр.!AU59+[1]май!AU59+[1]июнь!AU59</f>
        <v>0</v>
      </c>
      <c r="AV59" s="19">
        <f>[1]янв.!AV58+[1]февр.!AV59+[1]март!AV59+[1]апр.!AV59+[1]май!AV59+[1]июнь!AV59</f>
        <v>0</v>
      </c>
      <c r="AW59" s="19">
        <f>[1]янв.!AW58+[1]февр.!AW59+[1]март!AW59+[1]апр.!AW59+[1]май!AW59+[1]июнь!AW59</f>
        <v>0</v>
      </c>
      <c r="AX59" s="19">
        <f>[1]янв.!AX58+[1]февр.!AX59+[1]март!AX59+[1]апр.!AX59+[1]май!AX59+[1]июнь!AX59</f>
        <v>0</v>
      </c>
      <c r="AY59" s="19">
        <f>[1]янв.!AY58+[1]февр.!AY59+[1]март!AY59+[1]апр.!AY59+[1]май!AY59+[1]июнь!AY59</f>
        <v>0</v>
      </c>
      <c r="AZ59" s="19">
        <f>[1]янв.!AZ58+[1]февр.!AZ59+[1]март!AZ59+[1]апр.!AZ59+[1]май!AZ59+[1]июнь!AZ59</f>
        <v>0</v>
      </c>
      <c r="BA59" s="19">
        <f>[1]янв.!BA58+[1]февр.!BA59+[1]март!BA59+[1]апр.!BA59+[1]май!BA59+[1]июнь!BA59</f>
        <v>0</v>
      </c>
      <c r="BB59" s="19">
        <f>[1]янв.!BB58+[1]февр.!BB59+[1]март!BB59+[1]апр.!BB59+[1]май!BB59+[1]июнь!BB59</f>
        <v>0</v>
      </c>
      <c r="BC59" s="19">
        <f>[1]янв.!BC58+[1]февр.!BC59+[1]март!BC59+[1]апр.!BC59+[1]май!BC59+[1]июнь!BC59</f>
        <v>0</v>
      </c>
      <c r="BD59" s="19">
        <f>[1]янв.!BD58+[1]февр.!BD59+[1]март!BD59+[1]апр.!BD59+[1]май!BD59+[1]июнь!BD59</f>
        <v>0</v>
      </c>
      <c r="BE59" s="19">
        <f>[1]янв.!BE58+[1]февр.!BE59+[1]март!BE59+[1]апр.!BE59+[1]май!BE59+[1]июнь!BE59</f>
        <v>0</v>
      </c>
      <c r="BF59" s="20">
        <f t="shared" si="0"/>
        <v>22.923999999999999</v>
      </c>
      <c r="BG59" s="20">
        <v>198.99299999999999</v>
      </c>
      <c r="BH59" s="21">
        <f t="shared" si="1"/>
        <v>11.520003216193535</v>
      </c>
      <c r="BI59" s="22" t="s">
        <v>119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23"/>
      <c r="BW59" s="17"/>
      <c r="BX59" s="17"/>
      <c r="BY59" s="40"/>
      <c r="BZ59" s="23"/>
    </row>
    <row r="60" spans="1:79" ht="21.75" customHeight="1">
      <c r="A60" s="17">
        <v>5</v>
      </c>
      <c r="B60" s="17" t="s">
        <v>120</v>
      </c>
      <c r="C60" s="19">
        <f>[1]янв.!C59+[1]февр.!C60+[1]март!C60+[1]апр.!C60+[1]май!C60+[1]июнь!C60</f>
        <v>0</v>
      </c>
      <c r="D60" s="19">
        <f>[1]янв.!D59+[1]февр.!D60+[1]март!D60+[1]апр.!D60+[1]май!D60+[1]июнь!D60</f>
        <v>0</v>
      </c>
      <c r="E60" s="19">
        <f>[1]янв.!E59+[1]февр.!E60+[1]март!E60+[1]апр.!E60+[1]май!E60+[1]июнь!E60</f>
        <v>0</v>
      </c>
      <c r="F60" s="19">
        <f>[1]янв.!F59+[1]февр.!F60+[1]март!F60+[1]апр.!F60+[1]май!F60+[1]июнь!F60</f>
        <v>0</v>
      </c>
      <c r="G60" s="19">
        <f>[1]янв.!G59+[1]февр.!G60+[1]март!G60+[1]апр.!G60+[1]май!G60+[1]июнь!G60</f>
        <v>2</v>
      </c>
      <c r="H60" s="19">
        <f>[1]янв.!H59+[1]февр.!H60+[1]март!H60+[1]апр.!H60+[1]май!H60+[1]июнь!H60</f>
        <v>0.121</v>
      </c>
      <c r="I60" s="19">
        <f>[1]янв.!I59+[1]февр.!I60+[1]март!I60+[1]апр.!I60+[1]май!I60+[1]июнь!I60</f>
        <v>0</v>
      </c>
      <c r="J60" s="19">
        <f>[1]янв.!J59+[1]февр.!J60+[1]март!J60+[1]апр.!J60+[1]май!J60+[1]июнь!J60</f>
        <v>175.43600000000001</v>
      </c>
      <c r="K60" s="19">
        <f>[1]янв.!K59+[1]февр.!K60+[1]март!K60+[1]апр.!K60+[1]май!K60+[1]июнь!K60</f>
        <v>0</v>
      </c>
      <c r="L60" s="19">
        <f>[1]янв.!L59+[1]февр.!L60+[1]март!L60+[1]апр.!L60+[1]май!L60+[1]июнь!L60</f>
        <v>0</v>
      </c>
      <c r="M60" s="19">
        <f>[1]янв.!M59+[1]февр.!M60+[1]март!M60+[1]апр.!M60+[1]май!M60+[1]июнь!M60</f>
        <v>0</v>
      </c>
      <c r="N60" s="19">
        <f>[1]янв.!N59+[1]февр.!N60+[1]март!N60+[1]апр.!N60+[1]май!N60+[1]июнь!N60</f>
        <v>0</v>
      </c>
      <c r="O60" s="19">
        <f>[1]янв.!O59+[1]февр.!O60+[1]март!O60+[1]апр.!O60+[1]май!O60+[1]июнь!O60</f>
        <v>0</v>
      </c>
      <c r="P60" s="19">
        <f>[1]янв.!P59+[1]февр.!P60+[1]март!P60+[1]апр.!P60+[1]май!P60+[1]июнь!P60</f>
        <v>0</v>
      </c>
      <c r="Q60" s="19">
        <f>[1]янв.!Q59+[1]февр.!Q60+[1]март!Q60+[1]апр.!Q60+[1]май!Q60+[1]июнь!Q60</f>
        <v>0</v>
      </c>
      <c r="R60" s="19">
        <f>[1]янв.!R59+[1]февр.!R60+[1]март!R60+[1]апр.!R60+[1]май!R60+[1]июнь!R60</f>
        <v>0</v>
      </c>
      <c r="S60" s="19">
        <f>[1]янв.!S59+[1]февр.!S60+[1]март!S60+[1]апр.!S60+[1]май!S60+[1]июнь!S60</f>
        <v>3</v>
      </c>
      <c r="T60" s="19">
        <f>[1]янв.!T59+[1]февр.!T60+[1]март!T60+[1]апр.!T60+[1]май!T60+[1]июнь!T60</f>
        <v>4.726</v>
      </c>
      <c r="U60" s="19">
        <f>[1]янв.!U59+[1]февр.!U60+[1]март!U60+[1]апр.!U60+[1]май!U60+[1]июнь!U60</f>
        <v>0</v>
      </c>
      <c r="V60" s="19">
        <f>[1]янв.!V59+[1]февр.!V60+[1]март!V60+[1]апр.!V60+[1]май!V60+[1]июнь!V60</f>
        <v>0</v>
      </c>
      <c r="W60" s="19">
        <f>[1]янв.!W59+[1]февр.!W60+[1]март!W60+[1]апр.!W60+[1]май!W60+[1]июнь!W60</f>
        <v>0</v>
      </c>
      <c r="X60" s="19">
        <f>[1]янв.!X59+[1]февр.!X60+[1]март!X60+[1]апр.!X60+[1]май!X60+[1]июнь!X60</f>
        <v>0</v>
      </c>
      <c r="Y60" s="19">
        <f>[1]янв.!Y59+[1]февр.!Y60+[1]март!Y60+[1]апр.!Y60+[1]май!Y60+[1]июнь!Y60</f>
        <v>0</v>
      </c>
      <c r="Z60" s="19">
        <f>[1]янв.!Z59+[1]февр.!Z60+[1]март!Z60+[1]апр.!Z60+[1]май!Z60+[1]июнь!Z60</f>
        <v>0</v>
      </c>
      <c r="AA60" s="19">
        <f>[1]янв.!AA59+[1]февр.!AA60+[1]март!AA60+[1]апр.!AA60+[1]май!AA60+[1]июнь!AA60</f>
        <v>0</v>
      </c>
      <c r="AB60" s="19">
        <f>[1]янв.!AB59+[1]февр.!AB60+[1]март!AB60+[1]апр.!AB60+[1]май!AB60+[1]июнь!AB60</f>
        <v>0</v>
      </c>
      <c r="AC60" s="19">
        <f>[1]янв.!AC59+[1]февр.!AC60+[1]март!AC60+[1]апр.!AC60+[1]май!AC60+[1]июнь!AC60</f>
        <v>6</v>
      </c>
      <c r="AD60" s="19">
        <f>[1]янв.!AD59+[1]февр.!AD60+[1]март!AD60+[1]апр.!AD60+[1]май!AD60+[1]июнь!AD60</f>
        <v>3.9590000000000001</v>
      </c>
      <c r="AE60" s="19">
        <f>[1]янв.!AE59+[1]февр.!AE60+[1]март!AE60+[1]апр.!AE60+[1]май!AE60+[1]июнь!AE60</f>
        <v>46.5</v>
      </c>
      <c r="AF60" s="19">
        <f>[1]янв.!AF59+[1]февр.!AF60+[1]март!AF60+[1]апр.!AF60+[1]май!AF60+[1]июнь!AF60</f>
        <v>59.502000000000002</v>
      </c>
      <c r="AG60" s="19">
        <f>[1]янв.!AG59+[1]февр.!AG60+[1]март!AG60+[1]апр.!AG60+[1]май!AG60+[1]июнь!AG60</f>
        <v>0.4</v>
      </c>
      <c r="AH60" s="19">
        <f>[1]янв.!AH59+[1]февр.!AH60+[1]март!AH60+[1]апр.!AH60+[1]май!AH60+[1]июнь!AH60</f>
        <v>0.48599999999999999</v>
      </c>
      <c r="AI60" s="19">
        <f>[1]янв.!AI59+[1]февр.!AI60+[1]март!AI60+[1]апр.!AI60+[1]май!AI60+[1]июнь!AI60</f>
        <v>0</v>
      </c>
      <c r="AJ60" s="19">
        <f>[1]янв.!AJ59+[1]февр.!AJ60+[1]март!AJ60+[1]апр.!AJ60+[1]май!AJ60+[1]июнь!AJ60</f>
        <v>0</v>
      </c>
      <c r="AK60" s="19">
        <f>[1]янв.!AK59+[1]февр.!AK60+[1]март!AK60+[1]апр.!AK60+[1]май!AK60+[1]июнь!AK60</f>
        <v>0</v>
      </c>
      <c r="AL60" s="19">
        <f>[1]янв.!AL59+[1]февр.!AL60+[1]март!AL60+[1]апр.!AL60+[1]май!AL60+[1]июнь!AL60</f>
        <v>0</v>
      </c>
      <c r="AM60" s="19">
        <f>[1]янв.!AM59+[1]февр.!AM60+[1]март!AM60+[1]апр.!AM60+[1]май!AM60+[1]июнь!AM60</f>
        <v>2</v>
      </c>
      <c r="AN60" s="19">
        <f>[1]янв.!AN59+[1]февр.!AN60+[1]март!AN60+[1]апр.!AN60+[1]май!AN60+[1]июнь!AN60</f>
        <v>3.1110000000000002</v>
      </c>
      <c r="AO60" s="19">
        <f>[1]янв.!AO59+[1]февр.!AO60+[1]март!AO60+[1]апр.!AO60+[1]май!AO60+[1]июнь!AO60</f>
        <v>0</v>
      </c>
      <c r="AP60" s="19">
        <f>[1]янв.!AP59+[1]февр.!AP60+[1]март!AP60+[1]апр.!AP60+[1]май!AP60+[1]июнь!AP60</f>
        <v>0</v>
      </c>
      <c r="AQ60" s="19">
        <f>[1]янв.!AQ59+[1]февр.!AQ60+[1]март!AQ60+[1]апр.!AQ60+[1]май!AQ60+[1]июнь!AQ60</f>
        <v>5</v>
      </c>
      <c r="AR60" s="19">
        <f>[1]янв.!AR59+[1]февр.!AR60+[1]март!AR60+[1]апр.!AR60+[1]май!AR60+[1]июнь!AR60</f>
        <v>1.8540000000000001</v>
      </c>
      <c r="AS60" s="19">
        <f>[1]янв.!AS59+[1]февр.!AS60+[1]март!AS60+[1]апр.!AS60+[1]май!AS60+[1]июнь!AS60</f>
        <v>0</v>
      </c>
      <c r="AT60" s="19">
        <f>[1]янв.!AT59+[1]февр.!AT60+[1]март!AT60+[1]апр.!AT60+[1]май!AT60+[1]июнь!AT60</f>
        <v>0</v>
      </c>
      <c r="AU60" s="19">
        <f>[1]янв.!AU59+[1]февр.!AU60+[1]март!AU60+[1]апр.!AU60+[1]май!AU60+[1]июнь!AU60</f>
        <v>0</v>
      </c>
      <c r="AV60" s="19">
        <f>[1]янв.!AV59+[1]февр.!AV60+[1]март!AV60+[1]апр.!AV60+[1]май!AV60+[1]июнь!AV60</f>
        <v>0</v>
      </c>
      <c r="AW60" s="19">
        <f>[1]янв.!AW59+[1]февр.!AW60+[1]март!AW60+[1]апр.!AW60+[1]май!AW60+[1]июнь!AW60</f>
        <v>2</v>
      </c>
      <c r="AX60" s="19">
        <f>[1]янв.!AX59+[1]февр.!AX60+[1]март!AX60+[1]апр.!AX60+[1]май!AX60+[1]июнь!AX60</f>
        <v>1.0109999999999999</v>
      </c>
      <c r="AY60" s="19">
        <f>[1]янв.!AY59+[1]февр.!AY60+[1]март!AY60+[1]апр.!AY60+[1]май!AY60+[1]июнь!AY60</f>
        <v>0</v>
      </c>
      <c r="AZ60" s="19">
        <f>[1]янв.!AZ59+[1]февр.!AZ60+[1]март!AZ60+[1]апр.!AZ60+[1]май!AZ60+[1]июнь!AZ60</f>
        <v>0</v>
      </c>
      <c r="BA60" s="19">
        <f>[1]янв.!BA59+[1]февр.!BA60+[1]март!BA60+[1]апр.!BA60+[1]май!BA60+[1]июнь!BA60</f>
        <v>0</v>
      </c>
      <c r="BB60" s="19">
        <f>[1]янв.!BB59+[1]февр.!BB60+[1]март!BB60+[1]апр.!BB60+[1]май!BB60+[1]июнь!BB60</f>
        <v>0</v>
      </c>
      <c r="BC60" s="19">
        <f>[1]янв.!BC59+[1]февр.!BC60+[1]март!BC60+[1]апр.!BC60+[1]май!BC60+[1]июнь!BC60</f>
        <v>0</v>
      </c>
      <c r="BD60" s="19">
        <f>[1]янв.!BD59+[1]февр.!BD60+[1]март!BD60+[1]апр.!BD60+[1]май!BD60+[1]июнь!BD60</f>
        <v>0</v>
      </c>
      <c r="BE60" s="19">
        <f>[1]янв.!BE59+[1]февр.!BE60+[1]март!BE60+[1]апр.!BE60+[1]май!BE60+[1]июнь!BE60</f>
        <v>0</v>
      </c>
      <c r="BF60" s="20">
        <f t="shared" si="0"/>
        <v>250.20600000000002</v>
      </c>
      <c r="BG60" s="20">
        <v>496.71100000000001</v>
      </c>
      <c r="BH60" s="21">
        <f t="shared" si="1"/>
        <v>50.372550638097401</v>
      </c>
      <c r="BI60" s="22" t="s">
        <v>121</v>
      </c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23"/>
      <c r="BW60" s="17"/>
      <c r="BX60" s="17"/>
      <c r="BY60" s="40"/>
      <c r="BZ60" s="23"/>
    </row>
    <row r="61" spans="1:79" ht="21.75" customHeight="1">
      <c r="A61" s="17">
        <v>6</v>
      </c>
      <c r="B61" s="17" t="s">
        <v>122</v>
      </c>
      <c r="C61" s="19">
        <f>[1]янв.!C60+[1]февр.!C61+[1]март!C61+[1]апр.!C61+[1]май!C61+[1]июнь!C61</f>
        <v>0</v>
      </c>
      <c r="D61" s="19">
        <f>[1]янв.!D60+[1]февр.!D61+[1]март!D61+[1]апр.!D61+[1]май!D61+[1]июнь!D61</f>
        <v>0</v>
      </c>
      <c r="E61" s="19">
        <f>[1]янв.!E60+[1]февр.!E61+[1]март!E61+[1]апр.!E61+[1]май!E61+[1]июнь!E61</f>
        <v>0</v>
      </c>
      <c r="F61" s="19">
        <f>[1]янв.!F60+[1]февр.!F61+[1]март!F61+[1]апр.!F61+[1]май!F61+[1]июнь!F61</f>
        <v>0</v>
      </c>
      <c r="G61" s="19">
        <f>[1]янв.!G60+[1]февр.!G61+[1]март!G61+[1]апр.!G61+[1]май!G61+[1]июнь!G61</f>
        <v>0</v>
      </c>
      <c r="H61" s="19">
        <f>[1]янв.!H60+[1]февр.!H61+[1]март!H61+[1]апр.!H61+[1]май!H61+[1]июнь!H61</f>
        <v>0</v>
      </c>
      <c r="I61" s="19">
        <f>[1]янв.!I60+[1]февр.!I61+[1]март!I61+[1]апр.!I61+[1]май!I61+[1]июнь!I61</f>
        <v>2</v>
      </c>
      <c r="J61" s="19">
        <f>[1]янв.!J60+[1]февр.!J61+[1]март!J61+[1]апр.!J61+[1]май!J61+[1]июнь!J61</f>
        <v>526.63200000000006</v>
      </c>
      <c r="K61" s="19">
        <f>[1]янв.!K60+[1]февр.!K61+[1]март!K61+[1]апр.!K61+[1]май!K61+[1]июнь!K61</f>
        <v>0</v>
      </c>
      <c r="L61" s="19">
        <f>[1]янв.!L60+[1]февр.!L61+[1]март!L61+[1]апр.!L61+[1]май!L61+[1]июнь!L61</f>
        <v>0</v>
      </c>
      <c r="M61" s="19">
        <f>[1]янв.!M60+[1]февр.!M61+[1]март!M61+[1]апр.!M61+[1]май!M61+[1]июнь!M61</f>
        <v>0</v>
      </c>
      <c r="N61" s="19">
        <f>[1]янв.!N60+[1]февр.!N61+[1]март!N61+[1]апр.!N61+[1]май!N61+[1]июнь!N61</f>
        <v>0</v>
      </c>
      <c r="O61" s="19">
        <f>[1]янв.!O60+[1]февр.!O61+[1]март!O61+[1]апр.!O61+[1]май!O61+[1]июнь!O61</f>
        <v>0</v>
      </c>
      <c r="P61" s="19">
        <f>[1]янв.!P60+[1]февр.!P61+[1]март!P61+[1]апр.!P61+[1]май!P61+[1]июнь!P61</f>
        <v>0</v>
      </c>
      <c r="Q61" s="19">
        <f>[1]янв.!Q60+[1]февр.!Q61+[1]март!Q61+[1]апр.!Q61+[1]май!Q61+[1]июнь!Q61</f>
        <v>0</v>
      </c>
      <c r="R61" s="19">
        <f>[1]янв.!R60+[1]февр.!R61+[1]март!R61+[1]апр.!R61+[1]май!R61+[1]июнь!R61</f>
        <v>0</v>
      </c>
      <c r="S61" s="19">
        <f>[1]янв.!S60+[1]февр.!S61+[1]март!S61+[1]апр.!S61+[1]май!S61+[1]июнь!S61</f>
        <v>3</v>
      </c>
      <c r="T61" s="19">
        <f>[1]янв.!T60+[1]февр.!T61+[1]март!T61+[1]апр.!T61+[1]май!T61+[1]июнь!T61</f>
        <v>4.5630000000000006</v>
      </c>
      <c r="U61" s="19">
        <f>[1]янв.!U60+[1]февр.!U61+[1]март!U61+[1]апр.!U61+[1]май!U61+[1]июнь!U61</f>
        <v>0</v>
      </c>
      <c r="V61" s="19">
        <f>[1]янв.!V60+[1]февр.!V61+[1]март!V61+[1]апр.!V61+[1]май!V61+[1]июнь!V61</f>
        <v>0</v>
      </c>
      <c r="W61" s="19">
        <f>[1]янв.!W60+[1]февр.!W61+[1]март!W61+[1]апр.!W61+[1]май!W61+[1]июнь!W61</f>
        <v>0</v>
      </c>
      <c r="X61" s="19">
        <f>[1]янв.!X60+[1]февр.!X61+[1]март!X61+[1]апр.!X61+[1]май!X61+[1]июнь!X61</f>
        <v>0</v>
      </c>
      <c r="Y61" s="19">
        <f>[1]янв.!Y60+[1]февр.!Y61+[1]март!Y61+[1]апр.!Y61+[1]май!Y61+[1]июнь!Y61</f>
        <v>0</v>
      </c>
      <c r="Z61" s="19">
        <f>[1]янв.!Z60+[1]февр.!Z61+[1]март!Z61+[1]апр.!Z61+[1]май!Z61+[1]июнь!Z61</f>
        <v>0</v>
      </c>
      <c r="AA61" s="19">
        <f>[1]янв.!AA60+[1]февр.!AA61+[1]март!AA61+[1]апр.!AA61+[1]май!AA61+[1]июнь!AA61</f>
        <v>0</v>
      </c>
      <c r="AB61" s="19">
        <f>[1]янв.!AB60+[1]февр.!AB61+[1]март!AB61+[1]апр.!AB61+[1]май!AB61+[1]июнь!AB61</f>
        <v>0</v>
      </c>
      <c r="AC61" s="19">
        <f>[1]янв.!AC60+[1]февр.!AC61+[1]март!AC61+[1]апр.!AC61+[1]май!AC61+[1]июнь!AC61</f>
        <v>0</v>
      </c>
      <c r="AD61" s="19">
        <f>[1]янв.!AD60+[1]февр.!AD61+[1]март!AD61+[1]апр.!AD61+[1]май!AD61+[1]июнь!AD61</f>
        <v>0</v>
      </c>
      <c r="AE61" s="19">
        <f>[1]янв.!AE60+[1]февр.!AE61+[1]март!AE61+[1]апр.!AE61+[1]май!AE61+[1]июнь!AE61</f>
        <v>48.6</v>
      </c>
      <c r="AF61" s="19">
        <f>[1]янв.!AF60+[1]февр.!AF61+[1]март!AF61+[1]апр.!AF61+[1]май!AF61+[1]июнь!AF61</f>
        <v>54.025999999999996</v>
      </c>
      <c r="AG61" s="19">
        <f>[1]янв.!AG60+[1]февр.!AG61+[1]март!AG61+[1]апр.!AG61+[1]май!AG61+[1]июнь!AG61</f>
        <v>0</v>
      </c>
      <c r="AH61" s="19">
        <f>[1]янв.!AH60+[1]февр.!AH61+[1]март!AH61+[1]апр.!AH61+[1]май!AH61+[1]июнь!AH61</f>
        <v>0</v>
      </c>
      <c r="AI61" s="19">
        <f>[1]янв.!AI60+[1]февр.!AI61+[1]март!AI61+[1]апр.!AI61+[1]май!AI61+[1]июнь!AI61</f>
        <v>0</v>
      </c>
      <c r="AJ61" s="19">
        <f>[1]янв.!AJ60+[1]февр.!AJ61+[1]март!AJ61+[1]апр.!AJ61+[1]май!AJ61+[1]июнь!AJ61</f>
        <v>0</v>
      </c>
      <c r="AK61" s="19">
        <f>[1]янв.!AK60+[1]февр.!AK61+[1]март!AK61+[1]апр.!AK61+[1]май!AK61+[1]июнь!AK61</f>
        <v>0</v>
      </c>
      <c r="AL61" s="19">
        <f>[1]янв.!AL60+[1]февр.!AL61+[1]март!AL61+[1]апр.!AL61+[1]май!AL61+[1]июнь!AL61</f>
        <v>0</v>
      </c>
      <c r="AM61" s="19">
        <f>[1]янв.!AM60+[1]февр.!AM61+[1]март!AM61+[1]апр.!AM61+[1]май!AM61+[1]июнь!AM61</f>
        <v>28</v>
      </c>
      <c r="AN61" s="19">
        <f>[1]янв.!AN60+[1]февр.!AN61+[1]март!AN61+[1]апр.!AN61+[1]май!AN61+[1]июнь!AN61</f>
        <v>12.648999999999999</v>
      </c>
      <c r="AO61" s="19">
        <f>[1]янв.!AO60+[1]февр.!AO61+[1]март!AO61+[1]апр.!AO61+[1]май!AO61+[1]июнь!AO61</f>
        <v>0</v>
      </c>
      <c r="AP61" s="19">
        <f>[1]янв.!AP60+[1]февр.!AP61+[1]март!AP61+[1]апр.!AP61+[1]май!AP61+[1]июнь!AP61</f>
        <v>0</v>
      </c>
      <c r="AQ61" s="19">
        <f>[1]янв.!AQ60+[1]февр.!AQ61+[1]март!AQ61+[1]апр.!AQ61+[1]май!AQ61+[1]июнь!AQ61</f>
        <v>0</v>
      </c>
      <c r="AR61" s="19">
        <f>[1]янв.!AR60+[1]февр.!AR61+[1]март!AR61+[1]апр.!AR61+[1]май!AR61+[1]июнь!AR61</f>
        <v>0</v>
      </c>
      <c r="AS61" s="19">
        <f>[1]янв.!AS60+[1]февр.!AS61+[1]март!AS61+[1]апр.!AS61+[1]май!AS61+[1]июнь!AS61</f>
        <v>0</v>
      </c>
      <c r="AT61" s="19">
        <f>[1]янв.!AT60+[1]февр.!AT61+[1]март!AT61+[1]апр.!AT61+[1]май!AT61+[1]июнь!AT61</f>
        <v>0</v>
      </c>
      <c r="AU61" s="19">
        <f>[1]янв.!AU60+[1]февр.!AU61+[1]март!AU61+[1]апр.!AU61+[1]май!AU61+[1]июнь!AU61</f>
        <v>0</v>
      </c>
      <c r="AV61" s="19">
        <f>[1]янв.!AV60+[1]февр.!AV61+[1]март!AV61+[1]апр.!AV61+[1]май!AV61+[1]июнь!AV61</f>
        <v>0</v>
      </c>
      <c r="AW61" s="19">
        <f>[1]янв.!AW60+[1]февр.!AW61+[1]март!AW61+[1]апр.!AW61+[1]май!AW61+[1]июнь!AW61</f>
        <v>0</v>
      </c>
      <c r="AX61" s="19">
        <f>[1]янв.!AX60+[1]февр.!AX61+[1]март!AX61+[1]апр.!AX61+[1]май!AX61+[1]июнь!AX61</f>
        <v>0</v>
      </c>
      <c r="AY61" s="19">
        <f>[1]янв.!AY60+[1]февр.!AY61+[1]март!AY61+[1]апр.!AY61+[1]май!AY61+[1]июнь!AY61</f>
        <v>0</v>
      </c>
      <c r="AZ61" s="19">
        <f>[1]янв.!AZ60+[1]февр.!AZ61+[1]март!AZ61+[1]апр.!AZ61+[1]май!AZ61+[1]июнь!AZ61</f>
        <v>0</v>
      </c>
      <c r="BA61" s="19">
        <f>[1]янв.!BA60+[1]февр.!BA61+[1]март!BA61+[1]апр.!BA61+[1]май!BA61+[1]июнь!BA61</f>
        <v>0</v>
      </c>
      <c r="BB61" s="19">
        <f>[1]янв.!BB60+[1]февр.!BB61+[1]март!BB61+[1]апр.!BB61+[1]май!BB61+[1]июнь!BB61</f>
        <v>0</v>
      </c>
      <c r="BC61" s="19">
        <f>[1]янв.!BC60+[1]февр.!BC61+[1]март!BC61+[1]апр.!BC61+[1]май!BC61+[1]июнь!BC61</f>
        <v>2.2999999999999998</v>
      </c>
      <c r="BD61" s="19">
        <f>[1]янв.!BD60+[1]февр.!BD61+[1]март!BD61+[1]апр.!BD61+[1]май!BD61+[1]июнь!BD61</f>
        <v>1.891</v>
      </c>
      <c r="BE61" s="19">
        <f>[1]янв.!BE60+[1]февр.!BE61+[1]март!BE61+[1]апр.!BE61+[1]май!BE61+[1]июнь!BE61</f>
        <v>0</v>
      </c>
      <c r="BF61" s="20">
        <f t="shared" si="0"/>
        <v>599.76099999999997</v>
      </c>
      <c r="BG61" s="20">
        <v>488.21100000000001</v>
      </c>
      <c r="BH61" s="21">
        <f t="shared" si="1"/>
        <v>122.84872729209295</v>
      </c>
      <c r="BI61" s="22">
        <v>6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23"/>
      <c r="BW61" s="17"/>
      <c r="BX61" s="17"/>
      <c r="BY61" s="40"/>
      <c r="BZ61" s="23"/>
    </row>
    <row r="62" spans="1:79" ht="21.75" customHeight="1">
      <c r="A62" s="17">
        <v>7</v>
      </c>
      <c r="B62" s="17" t="s">
        <v>123</v>
      </c>
      <c r="C62" s="19">
        <f>[1]янв.!C61+[1]февр.!C62+[1]март!C62+[1]апр.!C62+[1]май!C62+[1]июнь!C62</f>
        <v>0</v>
      </c>
      <c r="D62" s="19">
        <f>[1]янв.!D61+[1]февр.!D62+[1]март!D62+[1]апр.!D62+[1]май!D62+[1]июнь!D62</f>
        <v>0</v>
      </c>
      <c r="E62" s="19">
        <f>[1]янв.!E61+[1]февр.!E62+[1]март!E62+[1]апр.!E62+[1]май!E62+[1]июнь!E62</f>
        <v>0</v>
      </c>
      <c r="F62" s="19">
        <f>[1]янв.!F61+[1]февр.!F62+[1]март!F62+[1]апр.!F62+[1]май!F62+[1]июнь!F62</f>
        <v>0</v>
      </c>
      <c r="G62" s="19">
        <f>[1]янв.!G61+[1]февр.!G62+[1]март!G62+[1]апр.!G62+[1]май!G62+[1]июнь!G62</f>
        <v>0</v>
      </c>
      <c r="H62" s="19">
        <f>[1]янв.!H61+[1]февр.!H62+[1]март!H62+[1]апр.!H62+[1]май!H62+[1]июнь!H62</f>
        <v>0</v>
      </c>
      <c r="I62" s="19">
        <f>[1]янв.!I61+[1]февр.!I62+[1]март!I62+[1]апр.!I62+[1]май!I62+[1]июнь!I62</f>
        <v>0</v>
      </c>
      <c r="J62" s="19">
        <f>[1]янв.!J61+[1]февр.!J62+[1]март!J62+[1]апр.!J62+[1]май!J62+[1]июнь!J62</f>
        <v>0</v>
      </c>
      <c r="K62" s="19">
        <f>[1]янв.!K61+[1]февр.!K62+[1]март!K62+[1]апр.!K62+[1]май!K62+[1]июнь!K62</f>
        <v>0</v>
      </c>
      <c r="L62" s="19">
        <f>[1]янв.!L61+[1]февр.!L62+[1]март!L62+[1]апр.!L62+[1]май!L62+[1]июнь!L62</f>
        <v>0</v>
      </c>
      <c r="M62" s="19">
        <f>[1]янв.!M61+[1]февр.!M62+[1]март!M62+[1]апр.!M62+[1]май!M62+[1]июнь!M62</f>
        <v>0</v>
      </c>
      <c r="N62" s="19">
        <f>[1]янв.!N61+[1]февр.!N62+[1]март!N62+[1]апр.!N62+[1]май!N62+[1]июнь!N62</f>
        <v>0</v>
      </c>
      <c r="O62" s="19">
        <f>[1]янв.!O61+[1]февр.!O62+[1]март!O62+[1]апр.!O62+[1]май!O62+[1]июнь!O62</f>
        <v>0</v>
      </c>
      <c r="P62" s="19">
        <f>[1]янв.!P61+[1]февр.!P62+[1]март!P62+[1]апр.!P62+[1]май!P62+[1]июнь!P62</f>
        <v>0</v>
      </c>
      <c r="Q62" s="19">
        <f>[1]янв.!Q61+[1]февр.!Q62+[1]март!Q62+[1]апр.!Q62+[1]май!Q62+[1]июнь!Q62</f>
        <v>0</v>
      </c>
      <c r="R62" s="19">
        <f>[1]янв.!R61+[1]февр.!R62+[1]март!R62+[1]апр.!R62+[1]май!R62+[1]июнь!R62</f>
        <v>0</v>
      </c>
      <c r="S62" s="19">
        <f>[1]янв.!S61+[1]февр.!S62+[1]март!S62+[1]апр.!S62+[1]май!S62+[1]июнь!S62</f>
        <v>0</v>
      </c>
      <c r="T62" s="19">
        <f>[1]янв.!T61+[1]февр.!T62+[1]март!T62+[1]апр.!T62+[1]май!T62+[1]июнь!T62</f>
        <v>0</v>
      </c>
      <c r="U62" s="19">
        <f>[1]янв.!U61+[1]февр.!U62+[1]март!U62+[1]апр.!U62+[1]май!U62+[1]июнь!U62</f>
        <v>0</v>
      </c>
      <c r="V62" s="19">
        <f>[1]янв.!V61+[1]февр.!V62+[1]март!V62+[1]апр.!V62+[1]май!V62+[1]июнь!V62</f>
        <v>0</v>
      </c>
      <c r="W62" s="19">
        <f>[1]янв.!W61+[1]февр.!W62+[1]март!W62+[1]апр.!W62+[1]май!W62+[1]июнь!W62</f>
        <v>0</v>
      </c>
      <c r="X62" s="19">
        <f>[1]янв.!X61+[1]февр.!X62+[1]март!X62+[1]апр.!X62+[1]май!X62+[1]июнь!X62</f>
        <v>0</v>
      </c>
      <c r="Y62" s="19">
        <f>[1]янв.!Y61+[1]февр.!Y62+[1]март!Y62+[1]апр.!Y62+[1]май!Y62+[1]июнь!Y62</f>
        <v>0</v>
      </c>
      <c r="Z62" s="19">
        <f>[1]янв.!Z61+[1]февр.!Z62+[1]март!Z62+[1]апр.!Z62+[1]май!Z62+[1]июнь!Z62</f>
        <v>0</v>
      </c>
      <c r="AA62" s="19">
        <f>[1]янв.!AA61+[1]февр.!AA62+[1]март!AA62+[1]апр.!AA62+[1]май!AA62+[1]июнь!AA62</f>
        <v>0</v>
      </c>
      <c r="AB62" s="19">
        <f>[1]янв.!AB61+[1]февр.!AB62+[1]март!AB62+[1]апр.!AB62+[1]май!AB62+[1]июнь!AB62</f>
        <v>0</v>
      </c>
      <c r="AC62" s="19">
        <f>[1]янв.!AC61+[1]февр.!AC62+[1]март!AC62+[1]апр.!AC62+[1]май!AC62+[1]июнь!AC62</f>
        <v>0</v>
      </c>
      <c r="AD62" s="19">
        <f>[1]янв.!AD61+[1]февр.!AD62+[1]март!AD62+[1]апр.!AD62+[1]май!AD62+[1]июнь!AD62</f>
        <v>0</v>
      </c>
      <c r="AE62" s="19">
        <f>[1]янв.!AE61+[1]февр.!AE62+[1]март!AE62+[1]апр.!AE62+[1]май!AE62+[1]июнь!AE62</f>
        <v>45</v>
      </c>
      <c r="AF62" s="19">
        <f>[1]янв.!AF61+[1]февр.!AF62+[1]март!AF62+[1]апр.!AF62+[1]май!AF62+[1]июнь!AF62</f>
        <v>52.158000000000001</v>
      </c>
      <c r="AG62" s="19">
        <f>[1]янв.!AG61+[1]февр.!AG62+[1]март!AG62+[1]апр.!AG62+[1]май!AG62+[1]июнь!AG62</f>
        <v>0</v>
      </c>
      <c r="AH62" s="19">
        <f>[1]янв.!AH61+[1]февр.!AH62+[1]март!AH62+[1]апр.!AH62+[1]май!AH62+[1]июнь!AH62</f>
        <v>0</v>
      </c>
      <c r="AI62" s="19">
        <f>[1]янв.!AI61+[1]февр.!AI62+[1]март!AI62+[1]апр.!AI62+[1]май!AI62+[1]июнь!AI62</f>
        <v>0</v>
      </c>
      <c r="AJ62" s="19">
        <f>[1]янв.!AJ61+[1]февр.!AJ62+[1]март!AJ62+[1]апр.!AJ62+[1]май!AJ62+[1]июнь!AJ62</f>
        <v>0</v>
      </c>
      <c r="AK62" s="19">
        <f>[1]янв.!AK61+[1]февр.!AK62+[1]март!AK62+[1]апр.!AK62+[1]май!AK62+[1]июнь!AK62</f>
        <v>2</v>
      </c>
      <c r="AL62" s="19">
        <f>[1]янв.!AL61+[1]февр.!AL62+[1]март!AL62+[1]апр.!AL62+[1]май!AL62+[1]июнь!AL62</f>
        <v>1.0389999999999999</v>
      </c>
      <c r="AM62" s="19">
        <f>[1]янв.!AM61+[1]февр.!AM62+[1]март!AM62+[1]апр.!AM62+[1]май!AM62+[1]июнь!AM62</f>
        <v>11.5</v>
      </c>
      <c r="AN62" s="19">
        <f>[1]янв.!AN61+[1]февр.!AN62+[1]март!AN62+[1]апр.!AN62+[1]май!AN62+[1]июнь!AN62</f>
        <v>11.58</v>
      </c>
      <c r="AO62" s="19">
        <f>[1]янв.!AO61+[1]февр.!AO62+[1]март!AO62+[1]апр.!AO62+[1]май!AO62+[1]июнь!AO62</f>
        <v>2</v>
      </c>
      <c r="AP62" s="19">
        <f>[1]янв.!AP61+[1]февр.!AP62+[1]март!AP62+[1]апр.!AP62+[1]май!AP62+[1]июнь!AP62</f>
        <v>4.17</v>
      </c>
      <c r="AQ62" s="19">
        <f>[1]янв.!AQ61+[1]февр.!AQ62+[1]март!AQ62+[1]апр.!AQ62+[1]май!AQ62+[1]июнь!AQ62</f>
        <v>3</v>
      </c>
      <c r="AR62" s="19">
        <f>[1]янв.!AR61+[1]февр.!AR62+[1]март!AR62+[1]апр.!AR62+[1]май!AR62+[1]июнь!AR62</f>
        <v>7.1040000000000001</v>
      </c>
      <c r="AS62" s="19">
        <f>[1]янв.!AS61+[1]февр.!AS62+[1]март!AS62+[1]апр.!AS62+[1]май!AS62+[1]июнь!AS62</f>
        <v>0</v>
      </c>
      <c r="AT62" s="19">
        <f>[1]янв.!AT61+[1]февр.!AT62+[1]март!AT62+[1]апр.!AT62+[1]май!AT62+[1]июнь!AT62</f>
        <v>0</v>
      </c>
      <c r="AU62" s="19">
        <f>[1]янв.!AU61+[1]февр.!AU62+[1]март!AU62+[1]апр.!AU62+[1]май!AU62+[1]июнь!AU62</f>
        <v>48</v>
      </c>
      <c r="AV62" s="19">
        <f>[1]янв.!AV61+[1]февр.!AV62+[1]март!AV62+[1]апр.!AV62+[1]май!AV62+[1]июнь!AV62</f>
        <v>5.5090000000000003</v>
      </c>
      <c r="AW62" s="19">
        <f>[1]янв.!AW61+[1]февр.!AW62+[1]март!AW62+[1]апр.!AW62+[1]май!AW62+[1]июнь!AW62</f>
        <v>20</v>
      </c>
      <c r="AX62" s="19">
        <f>[1]янв.!AX61+[1]февр.!AX62+[1]март!AX62+[1]апр.!AX62+[1]май!AX62+[1]июнь!AX62</f>
        <v>5.2160000000000002</v>
      </c>
      <c r="AY62" s="19">
        <f>[1]янв.!AY61+[1]февр.!AY62+[1]март!AY62+[1]апр.!AY62+[1]май!AY62+[1]июнь!AY62</f>
        <v>0</v>
      </c>
      <c r="AZ62" s="19">
        <f>[1]янв.!AZ61+[1]февр.!AZ62+[1]март!AZ62+[1]апр.!AZ62+[1]май!AZ62+[1]июнь!AZ62</f>
        <v>0</v>
      </c>
      <c r="BA62" s="19">
        <f>[1]янв.!BA61+[1]февр.!BA62+[1]март!BA62+[1]апр.!BA62+[1]май!BA62+[1]июнь!BA62</f>
        <v>0</v>
      </c>
      <c r="BB62" s="19">
        <f>[1]янв.!BB61+[1]февр.!BB62+[1]март!BB62+[1]апр.!BB62+[1]май!BB62+[1]июнь!BB62</f>
        <v>0</v>
      </c>
      <c r="BC62" s="19">
        <f>[1]янв.!BC61+[1]февр.!BC62+[1]март!BC62+[1]апр.!BC62+[1]май!BC62+[1]июнь!BC62</f>
        <v>0.5</v>
      </c>
      <c r="BD62" s="19">
        <f>[1]янв.!BD61+[1]февр.!BD62+[1]март!BD62+[1]апр.!BD62+[1]май!BD62+[1]июнь!BD62</f>
        <v>0.41099999999999998</v>
      </c>
      <c r="BE62" s="19">
        <f>[1]янв.!BE61+[1]февр.!BE62+[1]март!BE62+[1]апр.!BE62+[1]май!BE62+[1]июнь!BE62</f>
        <v>0</v>
      </c>
      <c r="BF62" s="20">
        <f t="shared" si="0"/>
        <v>87.186999999999998</v>
      </c>
      <c r="BG62" s="20">
        <v>329.262</v>
      </c>
      <c r="BH62" s="21">
        <f t="shared" si="1"/>
        <v>26.479520867880289</v>
      </c>
      <c r="BI62" s="22">
        <v>8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23"/>
      <c r="BW62" s="17"/>
      <c r="BX62" s="17"/>
      <c r="BY62" s="40"/>
      <c r="BZ62" s="23"/>
    </row>
    <row r="63" spans="1:79" ht="21.75" customHeight="1">
      <c r="A63" s="17">
        <v>8</v>
      </c>
      <c r="B63" s="17" t="s">
        <v>124</v>
      </c>
      <c r="C63" s="19">
        <f>[1]янв.!C62+[1]февр.!C63+[1]март!C63+[1]апр.!C63+[1]май!C63+[1]июнь!C63</f>
        <v>8</v>
      </c>
      <c r="D63" s="19">
        <f>[1]янв.!D62+[1]февр.!D63+[1]март!D63+[1]апр.!D63+[1]май!D63+[1]июнь!D63</f>
        <v>4.6289999999999996</v>
      </c>
      <c r="E63" s="19">
        <f>[1]янв.!E62+[1]февр.!E63+[1]март!E63+[1]апр.!E63+[1]май!E63+[1]июнь!E63</f>
        <v>0</v>
      </c>
      <c r="F63" s="19">
        <f>[1]янв.!F62+[1]февр.!F63+[1]март!F63+[1]апр.!F63+[1]май!F63+[1]июнь!F63</f>
        <v>0</v>
      </c>
      <c r="G63" s="19">
        <f>[1]янв.!G62+[1]февр.!G63+[1]март!G63+[1]апр.!G63+[1]май!G63+[1]июнь!G63</f>
        <v>0</v>
      </c>
      <c r="H63" s="19">
        <f>[1]янв.!H62+[1]февр.!H63+[1]март!H63+[1]апр.!H63+[1]май!H63+[1]июнь!H63</f>
        <v>0</v>
      </c>
      <c r="I63" s="19">
        <f>[1]янв.!I62+[1]февр.!I63+[1]март!I63+[1]апр.!I63+[1]май!I63+[1]июнь!I63</f>
        <v>0</v>
      </c>
      <c r="J63" s="19">
        <f>[1]янв.!J62+[1]февр.!J63+[1]март!J63+[1]апр.!J63+[1]май!J63+[1]июнь!J63</f>
        <v>0</v>
      </c>
      <c r="K63" s="19">
        <f>[1]янв.!K62+[1]февр.!K63+[1]март!K63+[1]апр.!K63+[1]май!K63+[1]июнь!K63</f>
        <v>0</v>
      </c>
      <c r="L63" s="19">
        <f>[1]янв.!L62+[1]февр.!L63+[1]март!L63+[1]апр.!L63+[1]май!L63+[1]июнь!L63</f>
        <v>0</v>
      </c>
      <c r="M63" s="19">
        <f>[1]янв.!M62+[1]февр.!M63+[1]март!M63+[1]апр.!M63+[1]май!M63+[1]июнь!M63</f>
        <v>0</v>
      </c>
      <c r="N63" s="19">
        <f>[1]янв.!N62+[1]февр.!N63+[1]март!N63+[1]апр.!N63+[1]май!N63+[1]июнь!N63</f>
        <v>0</v>
      </c>
      <c r="O63" s="19">
        <f>[1]янв.!O62+[1]февр.!O63+[1]март!O63+[1]апр.!O63+[1]май!O63+[1]июнь!O63</f>
        <v>0</v>
      </c>
      <c r="P63" s="19">
        <f>[1]янв.!P62+[1]февр.!P63+[1]март!P63+[1]апр.!P63+[1]май!P63+[1]июнь!P63</f>
        <v>0</v>
      </c>
      <c r="Q63" s="19">
        <f>[1]янв.!Q62+[1]февр.!Q63+[1]март!Q63+[1]апр.!Q63+[1]май!Q63+[1]июнь!Q63</f>
        <v>0</v>
      </c>
      <c r="R63" s="19">
        <f>[1]янв.!R62+[1]февр.!R63+[1]март!R63+[1]апр.!R63+[1]май!R63+[1]июнь!R63</f>
        <v>0</v>
      </c>
      <c r="S63" s="19">
        <f>[1]янв.!S62+[1]февр.!S63+[1]март!S63+[1]апр.!S63+[1]май!S63+[1]июнь!S63</f>
        <v>0</v>
      </c>
      <c r="T63" s="19">
        <f>[1]янв.!T62+[1]февр.!T63+[1]март!T63+[1]апр.!T63+[1]май!T63+[1]июнь!T63</f>
        <v>0</v>
      </c>
      <c r="U63" s="19">
        <f>[1]янв.!U62+[1]февр.!U63+[1]март!U63+[1]апр.!U63+[1]май!U63+[1]июнь!U63</f>
        <v>0</v>
      </c>
      <c r="V63" s="19">
        <f>[1]янв.!V62+[1]февр.!V63+[1]март!V63+[1]апр.!V63+[1]май!V63+[1]июнь!V63</f>
        <v>0</v>
      </c>
      <c r="W63" s="19">
        <f>[1]янв.!W62+[1]февр.!W63+[1]март!W63+[1]апр.!W63+[1]май!W63+[1]июнь!W63</f>
        <v>0</v>
      </c>
      <c r="X63" s="19">
        <f>[1]янв.!X62+[1]февр.!X63+[1]март!X63+[1]апр.!X63+[1]май!X63+[1]июнь!X63</f>
        <v>0</v>
      </c>
      <c r="Y63" s="19">
        <f>[1]янв.!Y62+[1]февр.!Y63+[1]март!Y63+[1]апр.!Y63+[1]май!Y63+[1]июнь!Y63</f>
        <v>0</v>
      </c>
      <c r="Z63" s="19">
        <f>[1]янв.!Z62+[1]февр.!Z63+[1]март!Z63+[1]апр.!Z63+[1]май!Z63+[1]июнь!Z63</f>
        <v>0</v>
      </c>
      <c r="AA63" s="19">
        <f>[1]янв.!AA62+[1]февр.!AA63+[1]март!AA63+[1]апр.!AA63+[1]май!AA63+[1]июнь!AA63</f>
        <v>0</v>
      </c>
      <c r="AB63" s="19">
        <f>[1]янв.!AB62+[1]февр.!AB63+[1]март!AB63+[1]апр.!AB63+[1]май!AB63+[1]июнь!AB63</f>
        <v>0</v>
      </c>
      <c r="AC63" s="19">
        <f>[1]янв.!AC62+[1]февр.!AC63+[1]март!AC63+[1]апр.!AC63+[1]май!AC63+[1]июнь!AC63</f>
        <v>0</v>
      </c>
      <c r="AD63" s="19">
        <f>[1]янв.!AD62+[1]февр.!AD63+[1]март!AD63+[1]апр.!AD63+[1]май!AD63+[1]июнь!AD63</f>
        <v>0</v>
      </c>
      <c r="AE63" s="19">
        <f>[1]янв.!AE62+[1]февр.!AE63+[1]март!AE63+[1]апр.!AE63+[1]май!AE63+[1]июнь!AE63</f>
        <v>50</v>
      </c>
      <c r="AF63" s="19">
        <f>[1]янв.!AF62+[1]февр.!AF63+[1]март!AF63+[1]апр.!AF63+[1]май!AF63+[1]июнь!AF63</f>
        <v>57.355999999999995</v>
      </c>
      <c r="AG63" s="19">
        <f>[1]янв.!AG62+[1]февр.!AG63+[1]март!AG63+[1]апр.!AG63+[1]май!AG63+[1]июнь!AG63</f>
        <v>0</v>
      </c>
      <c r="AH63" s="19">
        <f>[1]янв.!AH62+[1]февр.!AH63+[1]март!AH63+[1]апр.!AH63+[1]май!AH63+[1]июнь!AH63</f>
        <v>0</v>
      </c>
      <c r="AI63" s="19">
        <f>[1]янв.!AI62+[1]февр.!AI63+[1]март!AI63+[1]апр.!AI63+[1]май!AI63+[1]июнь!AI63</f>
        <v>0</v>
      </c>
      <c r="AJ63" s="19">
        <f>[1]янв.!AJ62+[1]февр.!AJ63+[1]март!AJ63+[1]апр.!AJ63+[1]май!AJ63+[1]июнь!AJ63</f>
        <v>0</v>
      </c>
      <c r="AK63" s="19">
        <f>[1]янв.!AK62+[1]февр.!AK63+[1]март!AK63+[1]апр.!AK63+[1]май!AK63+[1]июнь!AK63</f>
        <v>0</v>
      </c>
      <c r="AL63" s="19">
        <f>[1]янв.!AL62+[1]февр.!AL63+[1]март!AL63+[1]апр.!AL63+[1]май!AL63+[1]июнь!AL63</f>
        <v>0</v>
      </c>
      <c r="AM63" s="19">
        <f>[1]янв.!AM62+[1]февр.!AM63+[1]март!AM63+[1]апр.!AM63+[1]май!AM63+[1]июнь!AM63</f>
        <v>3</v>
      </c>
      <c r="AN63" s="19">
        <f>[1]янв.!AN62+[1]февр.!AN63+[1]март!AN63+[1]апр.!AN63+[1]май!AN63+[1]июнь!AN63</f>
        <v>3.6579999999999999</v>
      </c>
      <c r="AO63" s="19">
        <f>[1]янв.!AO62+[1]февр.!AO63+[1]март!AO63+[1]апр.!AO63+[1]май!AO63+[1]июнь!AO63</f>
        <v>0</v>
      </c>
      <c r="AP63" s="19">
        <f>[1]янв.!AP62+[1]февр.!AP63+[1]март!AP63+[1]апр.!AP63+[1]май!AP63+[1]июнь!AP63</f>
        <v>0</v>
      </c>
      <c r="AQ63" s="19">
        <f>[1]янв.!AQ62+[1]февр.!AQ63+[1]март!AQ63+[1]апр.!AQ63+[1]май!AQ63+[1]июнь!AQ63</f>
        <v>15</v>
      </c>
      <c r="AR63" s="19">
        <f>[1]янв.!AR62+[1]февр.!AR63+[1]март!AR63+[1]апр.!AR63+[1]май!AR63+[1]июнь!AR63</f>
        <v>3.9430000000000001</v>
      </c>
      <c r="AS63" s="19">
        <f>[1]янв.!AS62+[1]февр.!AS63+[1]март!AS63+[1]апр.!AS63+[1]май!AS63+[1]июнь!AS63</f>
        <v>0</v>
      </c>
      <c r="AT63" s="19">
        <f>[1]янв.!AT62+[1]февр.!AT63+[1]март!AT63+[1]апр.!AT63+[1]май!AT63+[1]июнь!AT63</f>
        <v>0</v>
      </c>
      <c r="AU63" s="19">
        <f>[1]янв.!AU62+[1]февр.!AU63+[1]март!AU63+[1]апр.!AU63+[1]май!AU63+[1]июнь!AU63</f>
        <v>0</v>
      </c>
      <c r="AV63" s="19">
        <f>[1]янв.!AV62+[1]февр.!AV63+[1]март!AV63+[1]апр.!AV63+[1]май!AV63+[1]июнь!AV63</f>
        <v>0</v>
      </c>
      <c r="AW63" s="19">
        <f>[1]янв.!AW62+[1]февр.!AW63+[1]март!AW63+[1]апр.!AW63+[1]май!AW63+[1]июнь!AW63</f>
        <v>6</v>
      </c>
      <c r="AX63" s="19">
        <f>[1]янв.!AX62+[1]февр.!AX63+[1]март!AX63+[1]апр.!AX63+[1]май!AX63+[1]июнь!AX63</f>
        <v>0.88400000000000001</v>
      </c>
      <c r="AY63" s="19">
        <f>[1]янв.!AY62+[1]февр.!AY63+[1]март!AY63+[1]апр.!AY63+[1]май!AY63+[1]июнь!AY63</f>
        <v>0</v>
      </c>
      <c r="AZ63" s="19">
        <f>[1]янв.!AZ62+[1]февр.!AZ63+[1]март!AZ63+[1]апр.!AZ63+[1]май!AZ63+[1]июнь!AZ63</f>
        <v>0</v>
      </c>
      <c r="BA63" s="19">
        <f>[1]янв.!BA62+[1]февр.!BA63+[1]март!BA63+[1]апр.!BA63+[1]май!BA63+[1]июнь!BA63</f>
        <v>0</v>
      </c>
      <c r="BB63" s="19">
        <f>[1]янв.!BB62+[1]февр.!BB63+[1]март!BB63+[1]апр.!BB63+[1]май!BB63+[1]июнь!BB63</f>
        <v>0</v>
      </c>
      <c r="BC63" s="19">
        <f>[1]янв.!BC62+[1]февр.!BC63+[1]март!BC63+[1]апр.!BC63+[1]май!BC63+[1]июнь!BC63</f>
        <v>0</v>
      </c>
      <c r="BD63" s="19">
        <f>[1]янв.!BD62+[1]февр.!BD63+[1]март!BD63+[1]апр.!BD63+[1]май!BD63+[1]июнь!BD63</f>
        <v>0</v>
      </c>
      <c r="BE63" s="19">
        <f>[1]янв.!BE62+[1]февр.!BE63+[1]март!BE63+[1]апр.!BE63+[1]май!BE63+[1]июнь!BE63</f>
        <v>0</v>
      </c>
      <c r="BF63" s="20">
        <f t="shared" si="0"/>
        <v>70.469999999999985</v>
      </c>
      <c r="BG63" s="20">
        <v>499.62</v>
      </c>
      <c r="BH63" s="21">
        <f t="shared" si="1"/>
        <v>14.104719586886031</v>
      </c>
      <c r="BI63" s="21" t="s">
        <v>125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23"/>
      <c r="BW63" s="17"/>
      <c r="BX63" s="17"/>
      <c r="BY63" s="40"/>
      <c r="BZ63" s="23"/>
    </row>
    <row r="64" spans="1:79" ht="21.75" customHeight="1">
      <c r="A64" s="17">
        <v>9</v>
      </c>
      <c r="B64" s="17" t="s">
        <v>126</v>
      </c>
      <c r="C64" s="19">
        <f>[1]янв.!C63+[1]февр.!C64+[1]март!C64+[1]апр.!C64+[1]май!C64+[1]июнь!C64</f>
        <v>0</v>
      </c>
      <c r="D64" s="19">
        <f>[1]янв.!D63+[1]февр.!D64+[1]март!D64+[1]апр.!D64+[1]май!D64+[1]июнь!D64</f>
        <v>0</v>
      </c>
      <c r="E64" s="19">
        <f>[1]янв.!E63+[1]февр.!E64+[1]март!E64+[1]апр.!E64+[1]май!E64+[1]июнь!E64</f>
        <v>0</v>
      </c>
      <c r="F64" s="19">
        <f>[1]янв.!F63+[1]февр.!F64+[1]март!F64+[1]апр.!F64+[1]май!F64+[1]июнь!F64</f>
        <v>0</v>
      </c>
      <c r="G64" s="19">
        <f>[1]янв.!G63+[1]февр.!G64+[1]март!G64+[1]апр.!G64+[1]май!G64+[1]июнь!G64</f>
        <v>0</v>
      </c>
      <c r="H64" s="19">
        <f>[1]янв.!H63+[1]февр.!H64+[1]март!H64+[1]апр.!H64+[1]май!H64+[1]июнь!H64</f>
        <v>0</v>
      </c>
      <c r="I64" s="19">
        <f>[1]янв.!I63+[1]февр.!I64+[1]март!I64+[1]апр.!I64+[1]май!I64+[1]июнь!I64</f>
        <v>0</v>
      </c>
      <c r="J64" s="19">
        <f>[1]янв.!J63+[1]февр.!J64+[1]март!J64+[1]апр.!J64+[1]май!J64+[1]июнь!J64</f>
        <v>0</v>
      </c>
      <c r="K64" s="19">
        <f>[1]янв.!K63+[1]февр.!K64+[1]март!K64+[1]апр.!K64+[1]май!K64+[1]июнь!K64</f>
        <v>0</v>
      </c>
      <c r="L64" s="19">
        <f>[1]янв.!L63+[1]февр.!L64+[1]март!L64+[1]апр.!L64+[1]май!L64+[1]июнь!L64</f>
        <v>0</v>
      </c>
      <c r="M64" s="19">
        <f>[1]янв.!M63+[1]февр.!M64+[1]март!M64+[1]апр.!M64+[1]май!M64+[1]июнь!M64</f>
        <v>0</v>
      </c>
      <c r="N64" s="19">
        <f>[1]янв.!N63+[1]февр.!N64+[1]март!N64+[1]апр.!N64+[1]май!N64+[1]июнь!N64</f>
        <v>0</v>
      </c>
      <c r="O64" s="19">
        <f>[1]янв.!O63+[1]февр.!O64+[1]март!O64+[1]апр.!O64+[1]май!O64+[1]июнь!O64</f>
        <v>0</v>
      </c>
      <c r="P64" s="19">
        <f>[1]янв.!P63+[1]февр.!P64+[1]март!P64+[1]апр.!P64+[1]май!P64+[1]июнь!P64</f>
        <v>0</v>
      </c>
      <c r="Q64" s="19">
        <f>[1]янв.!Q63+[1]февр.!Q64+[1]март!Q64+[1]апр.!Q64+[1]май!Q64+[1]июнь!Q64</f>
        <v>115</v>
      </c>
      <c r="R64" s="19">
        <f>[1]янв.!R63+[1]февр.!R64+[1]март!R64+[1]апр.!R64+[1]май!R64+[1]июнь!R64</f>
        <v>111.705</v>
      </c>
      <c r="S64" s="19">
        <f>[1]янв.!S63+[1]февр.!S64+[1]март!S64+[1]апр.!S64+[1]май!S64+[1]июнь!S64</f>
        <v>0</v>
      </c>
      <c r="T64" s="19">
        <f>[1]янв.!T63+[1]февр.!T64+[1]март!T64+[1]апр.!T64+[1]май!T64+[1]июнь!T64</f>
        <v>0</v>
      </c>
      <c r="U64" s="19">
        <f>[1]янв.!U63+[1]февр.!U64+[1]март!U64+[1]апр.!U64+[1]май!U64+[1]июнь!U64</f>
        <v>0</v>
      </c>
      <c r="V64" s="19">
        <f>[1]янв.!V63+[1]февр.!V64+[1]март!V64+[1]апр.!V64+[1]май!V64+[1]июнь!V64</f>
        <v>0</v>
      </c>
      <c r="W64" s="19">
        <f>[1]янв.!W63+[1]февр.!W64+[1]март!W64+[1]апр.!W64+[1]май!W64+[1]июнь!W64</f>
        <v>0</v>
      </c>
      <c r="X64" s="19">
        <f>[1]янв.!X63+[1]февр.!X64+[1]март!X64+[1]апр.!X64+[1]май!X64+[1]июнь!X64</f>
        <v>0</v>
      </c>
      <c r="Y64" s="19">
        <f>[1]янв.!Y63+[1]февр.!Y64+[1]март!Y64+[1]апр.!Y64+[1]май!Y64+[1]июнь!Y64</f>
        <v>0</v>
      </c>
      <c r="Z64" s="19">
        <f>[1]янв.!Z63+[1]февр.!Z64+[1]март!Z64+[1]апр.!Z64+[1]май!Z64+[1]июнь!Z64</f>
        <v>0</v>
      </c>
      <c r="AA64" s="19">
        <f>[1]янв.!AA63+[1]февр.!AA64+[1]март!AA64+[1]апр.!AA64+[1]май!AA64+[1]июнь!AA64</f>
        <v>0</v>
      </c>
      <c r="AB64" s="19">
        <f>[1]янв.!AB63+[1]февр.!AB64+[1]март!AB64+[1]апр.!AB64+[1]май!AB64+[1]июнь!AB64</f>
        <v>0</v>
      </c>
      <c r="AC64" s="19">
        <f>[1]янв.!AC63+[1]февр.!AC64+[1]март!AC64+[1]апр.!AC64+[1]май!AC64+[1]июнь!AC64</f>
        <v>0</v>
      </c>
      <c r="AD64" s="19">
        <f>[1]янв.!AD63+[1]февр.!AD64+[1]март!AD64+[1]апр.!AD64+[1]май!AD64+[1]июнь!AD64</f>
        <v>0</v>
      </c>
      <c r="AE64" s="19">
        <f>[1]янв.!AE63+[1]февр.!AE64+[1]март!AE64+[1]апр.!AE64+[1]май!AE64+[1]июнь!AE64</f>
        <v>0</v>
      </c>
      <c r="AF64" s="19">
        <f>[1]янв.!AF63+[1]февр.!AF64+[1]март!AF64+[1]апр.!AF64+[1]май!AF64+[1]июнь!AF64</f>
        <v>0</v>
      </c>
      <c r="AG64" s="19">
        <f>[1]янв.!AG63+[1]февр.!AG64+[1]март!AG64+[1]апр.!AG64+[1]май!AG64+[1]июнь!AG64</f>
        <v>0</v>
      </c>
      <c r="AH64" s="19">
        <f>[1]янв.!AH63+[1]февр.!AH64+[1]март!AH64+[1]апр.!AH64+[1]май!AH64+[1]июнь!AH64</f>
        <v>0</v>
      </c>
      <c r="AI64" s="19">
        <f>[1]янв.!AI63+[1]февр.!AI64+[1]март!AI64+[1]апр.!AI64+[1]май!AI64+[1]июнь!AI64</f>
        <v>0</v>
      </c>
      <c r="AJ64" s="19">
        <f>[1]янв.!AJ63+[1]февр.!AJ64+[1]март!AJ64+[1]апр.!AJ64+[1]май!AJ64+[1]июнь!AJ64</f>
        <v>0</v>
      </c>
      <c r="AK64" s="19">
        <f>[1]янв.!AK63+[1]февр.!AK64+[1]март!AK64+[1]апр.!AK64+[1]май!AK64+[1]июнь!AK64</f>
        <v>0</v>
      </c>
      <c r="AL64" s="19">
        <f>[1]янв.!AL63+[1]февр.!AL64+[1]март!AL64+[1]апр.!AL64+[1]май!AL64+[1]июнь!AL64</f>
        <v>0</v>
      </c>
      <c r="AM64" s="19">
        <f>[1]янв.!AM63+[1]февр.!AM64+[1]март!AM64+[1]апр.!AM64+[1]май!AM64+[1]июнь!AM64</f>
        <v>0</v>
      </c>
      <c r="AN64" s="19">
        <f>[1]янв.!AN63+[1]февр.!AN64+[1]март!AN64+[1]апр.!AN64+[1]май!AN64+[1]июнь!AN64</f>
        <v>0</v>
      </c>
      <c r="AO64" s="19">
        <f>[1]янв.!AO63+[1]февр.!AO64+[1]март!AO64+[1]апр.!AO64+[1]май!AO64+[1]июнь!AO64</f>
        <v>1</v>
      </c>
      <c r="AP64" s="19">
        <f>[1]янв.!AP63+[1]февр.!AP64+[1]март!AP64+[1]апр.!AP64+[1]май!AP64+[1]июнь!AP64</f>
        <v>3.0449999999999999</v>
      </c>
      <c r="AQ64" s="19">
        <f>[1]янв.!AQ63+[1]февр.!AQ64+[1]март!AQ64+[1]апр.!AQ64+[1]май!AQ64+[1]июнь!AQ64</f>
        <v>1</v>
      </c>
      <c r="AR64" s="19">
        <f>[1]янв.!AR63+[1]февр.!AR64+[1]март!AR64+[1]апр.!AR64+[1]май!AR64+[1]июнь!AR64</f>
        <v>0.372</v>
      </c>
      <c r="AS64" s="19">
        <f>[1]янв.!AS63+[1]февр.!AS64+[1]март!AS64+[1]апр.!AS64+[1]май!AS64+[1]июнь!AS64</f>
        <v>0</v>
      </c>
      <c r="AT64" s="19">
        <f>[1]янв.!AT63+[1]февр.!AT64+[1]март!AT64+[1]апр.!AT64+[1]май!AT64+[1]июнь!AT64</f>
        <v>0</v>
      </c>
      <c r="AU64" s="19">
        <f>[1]янв.!AU63+[1]февр.!AU64+[1]март!AU64+[1]апр.!AU64+[1]май!AU64+[1]июнь!AU64</f>
        <v>0</v>
      </c>
      <c r="AV64" s="19">
        <f>[1]янв.!AV63+[1]февр.!AV64+[1]март!AV64+[1]апр.!AV64+[1]май!AV64+[1]июнь!AV64</f>
        <v>0</v>
      </c>
      <c r="AW64" s="19">
        <f>[1]янв.!AW63+[1]февр.!AW64+[1]март!AW64+[1]апр.!AW64+[1]май!AW64+[1]июнь!AW64</f>
        <v>2</v>
      </c>
      <c r="AX64" s="19">
        <f>[1]янв.!AX63+[1]февр.!AX64+[1]март!AX64+[1]апр.!AX64+[1]май!AX64+[1]июнь!AX64</f>
        <v>0.29399999999999998</v>
      </c>
      <c r="AY64" s="19">
        <f>[1]янв.!AY63+[1]февр.!AY64+[1]март!AY64+[1]апр.!AY64+[1]май!AY64+[1]июнь!AY64</f>
        <v>0</v>
      </c>
      <c r="AZ64" s="19">
        <f>[1]янв.!AZ63+[1]февр.!AZ64+[1]март!AZ64+[1]апр.!AZ64+[1]май!AZ64+[1]июнь!AZ64</f>
        <v>0</v>
      </c>
      <c r="BA64" s="19">
        <f>[1]янв.!BA63+[1]февр.!BA64+[1]март!BA64+[1]апр.!BA64+[1]май!BA64+[1]июнь!BA64</f>
        <v>0</v>
      </c>
      <c r="BB64" s="19">
        <f>[1]янв.!BB63+[1]февр.!BB64+[1]март!BB64+[1]апр.!BB64+[1]май!BB64+[1]июнь!BB64</f>
        <v>0</v>
      </c>
      <c r="BC64" s="19">
        <f>[1]янв.!BC63+[1]февр.!BC64+[1]март!BC64+[1]апр.!BC64+[1]май!BC64+[1]июнь!BC64</f>
        <v>0</v>
      </c>
      <c r="BD64" s="19">
        <f>[1]янв.!BD63+[1]февр.!BD64+[1]март!BD64+[1]апр.!BD64+[1]май!BD64+[1]июнь!BD64</f>
        <v>0</v>
      </c>
      <c r="BE64" s="19">
        <f>[1]янв.!BE63+[1]февр.!BE64+[1]март!BE64+[1]апр.!BE64+[1]май!BE64+[1]июнь!BE64</f>
        <v>0</v>
      </c>
      <c r="BF64" s="20">
        <f t="shared" si="0"/>
        <v>115.416</v>
      </c>
      <c r="BG64" s="20">
        <v>265.71800000000002</v>
      </c>
      <c r="BH64" s="21">
        <f t="shared" si="1"/>
        <v>43.43552186904914</v>
      </c>
      <c r="BI64" s="21" t="s">
        <v>110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23"/>
      <c r="BW64" s="17"/>
      <c r="BX64" s="17"/>
      <c r="BY64" s="40"/>
      <c r="BZ64" s="23"/>
    </row>
    <row r="65" spans="1:78" ht="21.75" customHeight="1">
      <c r="A65" s="17">
        <v>10</v>
      </c>
      <c r="B65" s="17" t="s">
        <v>127</v>
      </c>
      <c r="C65" s="19">
        <f>[1]янв.!C64+[1]февр.!C65+[1]март!C65+[1]апр.!C65+[1]май!C65+[1]июнь!C65</f>
        <v>0</v>
      </c>
      <c r="D65" s="19">
        <f>[1]янв.!D64+[1]февр.!D65+[1]март!D65+[1]апр.!D65+[1]май!D65+[1]июнь!D65</f>
        <v>0</v>
      </c>
      <c r="E65" s="19">
        <f>[1]янв.!E64+[1]февр.!E65+[1]март!E65+[1]апр.!E65+[1]май!E65+[1]июнь!E65</f>
        <v>0</v>
      </c>
      <c r="F65" s="19">
        <f>[1]янв.!F64+[1]февр.!F65+[1]март!F65+[1]апр.!F65+[1]май!F65+[1]июнь!F65</f>
        <v>0</v>
      </c>
      <c r="G65" s="19">
        <f>[1]янв.!G64+[1]февр.!G65+[1]март!G65+[1]апр.!G65+[1]май!G65+[1]июнь!G65</f>
        <v>0</v>
      </c>
      <c r="H65" s="19">
        <f>[1]янв.!H64+[1]февр.!H65+[1]март!H65+[1]апр.!H65+[1]май!H65+[1]июнь!H65</f>
        <v>0</v>
      </c>
      <c r="I65" s="19">
        <f>[1]янв.!I64+[1]февр.!I65+[1]март!I65+[1]апр.!I65+[1]май!I65+[1]июнь!I65</f>
        <v>0</v>
      </c>
      <c r="J65" s="19">
        <f>[1]янв.!J64+[1]февр.!J65+[1]март!J65+[1]апр.!J65+[1]май!J65+[1]июнь!J65</f>
        <v>0</v>
      </c>
      <c r="K65" s="19">
        <f>[1]янв.!K64+[1]февр.!K65+[1]март!K65+[1]апр.!K65+[1]май!K65+[1]июнь!K65</f>
        <v>0</v>
      </c>
      <c r="L65" s="19">
        <f>[1]янв.!L64+[1]февр.!L65+[1]март!L65+[1]апр.!L65+[1]май!L65+[1]июнь!L65</f>
        <v>0</v>
      </c>
      <c r="M65" s="19">
        <f>[1]янв.!M64+[1]февр.!M65+[1]март!M65+[1]апр.!M65+[1]май!M65+[1]июнь!M65</f>
        <v>0</v>
      </c>
      <c r="N65" s="19">
        <f>[1]янв.!N64+[1]февр.!N65+[1]март!N65+[1]апр.!N65+[1]май!N65+[1]июнь!N65</f>
        <v>0</v>
      </c>
      <c r="O65" s="19">
        <f>[1]янв.!O64+[1]февр.!O65+[1]март!O65+[1]апр.!O65+[1]май!O65+[1]июнь!O65</f>
        <v>0</v>
      </c>
      <c r="P65" s="19">
        <f>[1]янв.!P64+[1]февр.!P65+[1]март!P65+[1]апр.!P65+[1]май!P65+[1]июнь!P65</f>
        <v>0</v>
      </c>
      <c r="Q65" s="19">
        <f>[1]янв.!Q64+[1]февр.!Q65+[1]март!Q65+[1]апр.!Q65+[1]май!Q65+[1]июнь!Q65</f>
        <v>0</v>
      </c>
      <c r="R65" s="19">
        <f>[1]янв.!R64+[1]февр.!R65+[1]март!R65+[1]апр.!R65+[1]май!R65+[1]июнь!R65</f>
        <v>0</v>
      </c>
      <c r="S65" s="19">
        <f>[1]янв.!S64+[1]февр.!S65+[1]март!S65+[1]апр.!S65+[1]май!S65+[1]июнь!S65</f>
        <v>0</v>
      </c>
      <c r="T65" s="19">
        <f>[1]янв.!T64+[1]февр.!T65+[1]март!T65+[1]апр.!T65+[1]май!T65+[1]июнь!T65</f>
        <v>0</v>
      </c>
      <c r="U65" s="19">
        <f>[1]янв.!U64+[1]февр.!U65+[1]март!U65+[1]апр.!U65+[1]май!U65+[1]июнь!U65</f>
        <v>0</v>
      </c>
      <c r="V65" s="19">
        <f>[1]янв.!V64+[1]февр.!V65+[1]март!V65+[1]апр.!V65+[1]май!V65+[1]июнь!V65</f>
        <v>0</v>
      </c>
      <c r="W65" s="19">
        <f>[1]янв.!W64+[1]февр.!W65+[1]март!W65+[1]апр.!W65+[1]май!W65+[1]июнь!W65</f>
        <v>0</v>
      </c>
      <c r="X65" s="19">
        <f>[1]янв.!X64+[1]февр.!X65+[1]март!X65+[1]апр.!X65+[1]май!X65+[1]июнь!X65</f>
        <v>0</v>
      </c>
      <c r="Y65" s="19">
        <f>[1]янв.!Y64+[1]февр.!Y65+[1]март!Y65+[1]апр.!Y65+[1]май!Y65+[1]июнь!Y65</f>
        <v>0</v>
      </c>
      <c r="Z65" s="19">
        <f>[1]янв.!Z64+[1]февр.!Z65+[1]март!Z65+[1]апр.!Z65+[1]май!Z65+[1]июнь!Z65</f>
        <v>0</v>
      </c>
      <c r="AA65" s="19">
        <f>[1]янв.!AA64+[1]февр.!AA65+[1]март!AA65+[1]апр.!AA65+[1]май!AA65+[1]июнь!AA65</f>
        <v>0</v>
      </c>
      <c r="AB65" s="19">
        <f>[1]янв.!AB64+[1]февр.!AB65+[1]март!AB65+[1]апр.!AB65+[1]май!AB65+[1]июнь!AB65</f>
        <v>0</v>
      </c>
      <c r="AC65" s="19">
        <f>[1]янв.!AC64+[1]февр.!AC65+[1]март!AC65+[1]апр.!AC65+[1]май!AC65+[1]июнь!AC65</f>
        <v>0</v>
      </c>
      <c r="AD65" s="19">
        <f>[1]янв.!AD64+[1]февр.!AD65+[1]март!AD65+[1]апр.!AD65+[1]май!AD65+[1]июнь!AD65</f>
        <v>0</v>
      </c>
      <c r="AE65" s="19">
        <f>[1]янв.!AE64+[1]февр.!AE65+[1]март!AE65+[1]апр.!AE65+[1]май!AE65+[1]июнь!AE65</f>
        <v>0</v>
      </c>
      <c r="AF65" s="19">
        <f>[1]янв.!AF64+[1]февр.!AF65+[1]март!AF65+[1]апр.!AF65+[1]май!AF65+[1]июнь!AF65</f>
        <v>0</v>
      </c>
      <c r="AG65" s="19">
        <f>[1]янв.!AG64+[1]февр.!AG65+[1]март!AG65+[1]апр.!AG65+[1]май!AG65+[1]июнь!AG65</f>
        <v>0</v>
      </c>
      <c r="AH65" s="19">
        <f>[1]янв.!AH64+[1]февр.!AH65+[1]март!AH65+[1]апр.!AH65+[1]май!AH65+[1]июнь!AH65</f>
        <v>0</v>
      </c>
      <c r="AI65" s="19">
        <f>[1]янв.!AI64+[1]февр.!AI65+[1]март!AI65+[1]апр.!AI65+[1]май!AI65+[1]июнь!AI65</f>
        <v>0</v>
      </c>
      <c r="AJ65" s="19">
        <f>[1]янв.!AJ64+[1]февр.!AJ65+[1]март!AJ65+[1]апр.!AJ65+[1]май!AJ65+[1]июнь!AJ65</f>
        <v>0</v>
      </c>
      <c r="AK65" s="19">
        <f>[1]янв.!AK64+[1]февр.!AK65+[1]март!AK65+[1]апр.!AK65+[1]май!AK65+[1]июнь!AK65</f>
        <v>0</v>
      </c>
      <c r="AL65" s="19">
        <f>[1]янв.!AL64+[1]февр.!AL65+[1]март!AL65+[1]апр.!AL65+[1]май!AL65+[1]июнь!AL65</f>
        <v>0</v>
      </c>
      <c r="AM65" s="19">
        <f>[1]янв.!AM64+[1]февр.!AM65+[1]март!AM65+[1]апр.!AM65+[1]май!AM65+[1]июнь!AM65</f>
        <v>0</v>
      </c>
      <c r="AN65" s="19">
        <f>[1]янв.!AN64+[1]февр.!AN65+[1]март!AN65+[1]апр.!AN65+[1]май!AN65+[1]июнь!AN65</f>
        <v>0</v>
      </c>
      <c r="AO65" s="19">
        <f>[1]янв.!AO64+[1]февр.!AO65+[1]март!AO65+[1]апр.!AO65+[1]май!AO65+[1]июнь!AO65</f>
        <v>0</v>
      </c>
      <c r="AP65" s="19">
        <f>[1]янв.!AP64+[1]февр.!AP65+[1]март!AP65+[1]апр.!AP65+[1]май!AP65+[1]июнь!AP65</f>
        <v>0</v>
      </c>
      <c r="AQ65" s="19">
        <f>[1]янв.!AQ64+[1]февр.!AQ65+[1]март!AQ65+[1]апр.!AQ65+[1]май!AQ65+[1]июнь!AQ65</f>
        <v>2</v>
      </c>
      <c r="AR65" s="19">
        <f>[1]янв.!AR64+[1]февр.!AR65+[1]март!AR65+[1]апр.!AR65+[1]май!AR65+[1]июнь!AR65</f>
        <v>0.79600000000000004</v>
      </c>
      <c r="AS65" s="19">
        <f>[1]янв.!AS64+[1]февр.!AS65+[1]март!AS65+[1]апр.!AS65+[1]май!AS65+[1]июнь!AS65</f>
        <v>0</v>
      </c>
      <c r="AT65" s="19">
        <f>[1]янв.!AT64+[1]февр.!AT65+[1]март!AT65+[1]апр.!AT65+[1]май!AT65+[1]июнь!AT65</f>
        <v>0</v>
      </c>
      <c r="AU65" s="19">
        <f>[1]янв.!AU64+[1]февр.!AU65+[1]март!AU65+[1]апр.!AU65+[1]май!AU65+[1]июнь!AU65</f>
        <v>0</v>
      </c>
      <c r="AV65" s="19">
        <f>[1]янв.!AV64+[1]февр.!AV65+[1]март!AV65+[1]апр.!AV65+[1]май!AV65+[1]июнь!AV65</f>
        <v>0</v>
      </c>
      <c r="AW65" s="19">
        <f>[1]янв.!AW64+[1]февр.!AW65+[1]март!AW65+[1]апр.!AW65+[1]май!AW65+[1]июнь!AW65</f>
        <v>0</v>
      </c>
      <c r="AX65" s="19">
        <f>[1]янв.!AX64+[1]февр.!AX65+[1]март!AX65+[1]апр.!AX65+[1]май!AX65+[1]июнь!AX65</f>
        <v>0</v>
      </c>
      <c r="AY65" s="19">
        <f>[1]янв.!AY64+[1]февр.!AY65+[1]март!AY65+[1]апр.!AY65+[1]май!AY65+[1]июнь!AY65</f>
        <v>0</v>
      </c>
      <c r="AZ65" s="19">
        <f>[1]янв.!AZ64+[1]февр.!AZ65+[1]март!AZ65+[1]апр.!AZ65+[1]май!AZ65+[1]июнь!AZ65</f>
        <v>0</v>
      </c>
      <c r="BA65" s="19">
        <f>[1]янв.!BA64+[1]февр.!BA65+[1]март!BA65+[1]апр.!BA65+[1]май!BA65+[1]июнь!BA65</f>
        <v>0</v>
      </c>
      <c r="BB65" s="19">
        <f>[1]янв.!BB64+[1]февр.!BB65+[1]март!BB65+[1]апр.!BB65+[1]май!BB65+[1]июнь!BB65</f>
        <v>0</v>
      </c>
      <c r="BC65" s="19">
        <f>[1]янв.!BC64+[1]февр.!BC65+[1]март!BC65+[1]апр.!BC65+[1]май!BC65+[1]июнь!BC65</f>
        <v>0</v>
      </c>
      <c r="BD65" s="19">
        <f>[1]янв.!BD64+[1]февр.!BD65+[1]март!BD65+[1]апр.!BD65+[1]май!BD65+[1]июнь!BD65</f>
        <v>0</v>
      </c>
      <c r="BE65" s="19">
        <f>[1]янв.!BE64+[1]февр.!BE65+[1]март!BE65+[1]апр.!BE65+[1]май!BE65+[1]июнь!BE65</f>
        <v>0</v>
      </c>
      <c r="BF65" s="20">
        <f t="shared" si="0"/>
        <v>0.79600000000000004</v>
      </c>
      <c r="BG65" s="20">
        <v>90.814999999999998</v>
      </c>
      <c r="BH65" s="21">
        <f t="shared" si="1"/>
        <v>0.87650718493640922</v>
      </c>
      <c r="BI65" s="21" t="s">
        <v>128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23"/>
      <c r="BW65" s="17"/>
      <c r="BX65" s="17"/>
      <c r="BY65" s="40"/>
      <c r="BZ65" s="23"/>
    </row>
    <row r="66" spans="1:78" ht="15.75">
      <c r="A66" s="17">
        <v>11</v>
      </c>
      <c r="B66" s="17" t="s">
        <v>129</v>
      </c>
      <c r="C66" s="19">
        <f>[1]янв.!C65+[1]февр.!C66+[1]март!C66+[1]апр.!C66+[1]май!C66+[1]июнь!C66</f>
        <v>0</v>
      </c>
      <c r="D66" s="19">
        <f>[1]янв.!D65+[1]февр.!D66+[1]март!D66+[1]апр.!D66+[1]май!D66+[1]июнь!D66</f>
        <v>0</v>
      </c>
      <c r="E66" s="19">
        <f>[1]янв.!E65+[1]февр.!E66+[1]март!E66+[1]апр.!E66+[1]май!E66+[1]июнь!E66</f>
        <v>0</v>
      </c>
      <c r="F66" s="19">
        <f>[1]янв.!F65+[1]февр.!F66+[1]март!F66+[1]апр.!F66+[1]май!F66+[1]июнь!F66</f>
        <v>0</v>
      </c>
      <c r="G66" s="19">
        <f>[1]янв.!G65+[1]февр.!G66+[1]март!G66+[1]апр.!G66+[1]май!G66+[1]июнь!G66</f>
        <v>0</v>
      </c>
      <c r="H66" s="19">
        <f>[1]янв.!H65+[1]февр.!H66+[1]март!H66+[1]апр.!H66+[1]май!H66+[1]июнь!H66</f>
        <v>0</v>
      </c>
      <c r="I66" s="19">
        <f>[1]янв.!I65+[1]февр.!I66+[1]март!I66+[1]апр.!I66+[1]май!I66+[1]июнь!I66</f>
        <v>0</v>
      </c>
      <c r="J66" s="19">
        <f>[1]янв.!J65+[1]февр.!J66+[1]март!J66+[1]апр.!J66+[1]май!J66+[1]июнь!J66</f>
        <v>0</v>
      </c>
      <c r="K66" s="19">
        <f>[1]янв.!K65+[1]февр.!K66+[1]март!K66+[1]апр.!K66+[1]май!K66+[1]июнь!K66</f>
        <v>0</v>
      </c>
      <c r="L66" s="19">
        <f>[1]янв.!L65+[1]февр.!L66+[1]март!L66+[1]апр.!L66+[1]май!L66+[1]июнь!L66</f>
        <v>0</v>
      </c>
      <c r="M66" s="19">
        <f>[1]янв.!M65+[1]февр.!M66+[1]март!M66+[1]апр.!M66+[1]май!M66+[1]июнь!M66</f>
        <v>0</v>
      </c>
      <c r="N66" s="19">
        <f>[1]янв.!N65+[1]февр.!N66+[1]март!N66+[1]апр.!N66+[1]май!N66+[1]июнь!N66</f>
        <v>0</v>
      </c>
      <c r="O66" s="19">
        <f>[1]янв.!O65+[1]февр.!O66+[1]март!O66+[1]апр.!O66+[1]май!O66+[1]июнь!O66</f>
        <v>0</v>
      </c>
      <c r="P66" s="19">
        <f>[1]янв.!P65+[1]февр.!P66+[1]март!P66+[1]апр.!P66+[1]май!P66+[1]июнь!P66</f>
        <v>0</v>
      </c>
      <c r="Q66" s="19">
        <f>[1]янв.!Q65+[1]февр.!Q66+[1]март!Q66+[1]апр.!Q66+[1]май!Q66+[1]июнь!Q66</f>
        <v>0</v>
      </c>
      <c r="R66" s="19">
        <f>[1]янв.!R65+[1]февр.!R66+[1]март!R66+[1]апр.!R66+[1]май!R66+[1]июнь!R66</f>
        <v>0</v>
      </c>
      <c r="S66" s="19">
        <f>[1]янв.!S65+[1]февр.!S66+[1]март!S66+[1]апр.!S66+[1]май!S66+[1]июнь!S66</f>
        <v>0</v>
      </c>
      <c r="T66" s="19">
        <f>[1]янв.!T65+[1]февр.!T66+[1]март!T66+[1]апр.!T66+[1]май!T66+[1]июнь!T66</f>
        <v>0</v>
      </c>
      <c r="U66" s="19">
        <f>[1]янв.!U65+[1]февр.!U66+[1]март!U66+[1]апр.!U66+[1]май!U66+[1]июнь!U66</f>
        <v>0</v>
      </c>
      <c r="V66" s="19">
        <f>[1]янв.!V65+[1]февр.!V66+[1]март!V66+[1]апр.!V66+[1]май!V66+[1]июнь!V66</f>
        <v>0</v>
      </c>
      <c r="W66" s="19">
        <f>[1]янв.!W65+[1]февр.!W66+[1]март!W66+[1]апр.!W66+[1]май!W66+[1]июнь!W66</f>
        <v>0</v>
      </c>
      <c r="X66" s="19">
        <f>[1]янв.!X65+[1]февр.!X66+[1]март!X66+[1]апр.!X66+[1]май!X66+[1]июнь!X66</f>
        <v>0</v>
      </c>
      <c r="Y66" s="19">
        <f>[1]янв.!Y65+[1]февр.!Y66+[1]март!Y66+[1]апр.!Y66+[1]май!Y66+[1]июнь!Y66</f>
        <v>0</v>
      </c>
      <c r="Z66" s="19">
        <f>[1]янв.!Z65+[1]февр.!Z66+[1]март!Z66+[1]апр.!Z66+[1]май!Z66+[1]июнь!Z66</f>
        <v>0</v>
      </c>
      <c r="AA66" s="19">
        <f>[1]янв.!AA65+[1]февр.!AA66+[1]март!AA66+[1]апр.!AA66+[1]май!AA66+[1]июнь!AA66</f>
        <v>0</v>
      </c>
      <c r="AB66" s="19">
        <f>[1]янв.!AB65+[1]февр.!AB66+[1]март!AB66+[1]апр.!AB66+[1]май!AB66+[1]июнь!AB66</f>
        <v>0</v>
      </c>
      <c r="AC66" s="19">
        <f>[1]янв.!AC65+[1]февр.!AC66+[1]март!AC66+[1]апр.!AC66+[1]май!AC66+[1]июнь!AC66</f>
        <v>0</v>
      </c>
      <c r="AD66" s="19">
        <f>[1]янв.!AD65+[1]февр.!AD66+[1]март!AD66+[1]апр.!AD66+[1]май!AD66+[1]июнь!AD66</f>
        <v>0</v>
      </c>
      <c r="AE66" s="19">
        <f>[1]янв.!AE65+[1]февр.!AE66+[1]март!AE66+[1]апр.!AE66+[1]май!AE66+[1]июнь!AE66</f>
        <v>0</v>
      </c>
      <c r="AF66" s="19">
        <f>[1]янв.!AF65+[1]февр.!AF66+[1]март!AF66+[1]апр.!AF66+[1]май!AF66+[1]июнь!AF66</f>
        <v>0</v>
      </c>
      <c r="AG66" s="19">
        <f>[1]янв.!AG65+[1]февр.!AG66+[1]март!AG66+[1]апр.!AG66+[1]май!AG66+[1]июнь!AG66</f>
        <v>0</v>
      </c>
      <c r="AH66" s="19">
        <f>[1]янв.!AH65+[1]февр.!AH66+[1]март!AH66+[1]апр.!AH66+[1]май!AH66+[1]июнь!AH66</f>
        <v>0</v>
      </c>
      <c r="AI66" s="19">
        <f>[1]янв.!AI65+[1]февр.!AI66+[1]март!AI66+[1]апр.!AI66+[1]май!AI66+[1]июнь!AI66</f>
        <v>0</v>
      </c>
      <c r="AJ66" s="19">
        <f>[1]янв.!AJ65+[1]февр.!AJ66+[1]март!AJ66+[1]апр.!AJ66+[1]май!AJ66+[1]июнь!AJ66</f>
        <v>0</v>
      </c>
      <c r="AK66" s="19">
        <f>[1]янв.!AK65+[1]февр.!AK66+[1]март!AK66+[1]апр.!AK66+[1]май!AK66+[1]июнь!AK66</f>
        <v>0</v>
      </c>
      <c r="AL66" s="19">
        <f>[1]янв.!AL65+[1]февр.!AL66+[1]март!AL66+[1]апр.!AL66+[1]май!AL66+[1]июнь!AL66</f>
        <v>0</v>
      </c>
      <c r="AM66" s="19">
        <f>[1]янв.!AM65+[1]февр.!AM66+[1]март!AM66+[1]апр.!AM66+[1]май!AM66+[1]июнь!AM66</f>
        <v>0</v>
      </c>
      <c r="AN66" s="19">
        <f>[1]янв.!AN65+[1]февр.!AN66+[1]март!AN66+[1]апр.!AN66+[1]май!AN66+[1]июнь!AN66</f>
        <v>0</v>
      </c>
      <c r="AO66" s="19">
        <f>[1]янв.!AO65+[1]февр.!AO66+[1]март!AO66+[1]апр.!AO66+[1]май!AO66+[1]июнь!AO66</f>
        <v>0</v>
      </c>
      <c r="AP66" s="19">
        <f>[1]янв.!AP65+[1]февр.!AP66+[1]март!AP66+[1]апр.!AP66+[1]май!AP66+[1]июнь!AP66</f>
        <v>0</v>
      </c>
      <c r="AQ66" s="19">
        <f>[1]янв.!AQ65+[1]февр.!AQ66+[1]март!AQ66+[1]апр.!AQ66+[1]май!AQ66+[1]июнь!AQ66</f>
        <v>0</v>
      </c>
      <c r="AR66" s="19">
        <f>[1]янв.!AR65+[1]февр.!AR66+[1]март!AR66+[1]апр.!AR66+[1]май!AR66+[1]июнь!AR66</f>
        <v>0</v>
      </c>
      <c r="AS66" s="19">
        <f>[1]янв.!AS65+[1]февр.!AS66+[1]март!AS66+[1]апр.!AS66+[1]май!AS66+[1]июнь!AS66</f>
        <v>0</v>
      </c>
      <c r="AT66" s="19">
        <f>[1]янв.!AT65+[1]февр.!AT66+[1]март!AT66+[1]апр.!AT66+[1]май!AT66+[1]июнь!AT66</f>
        <v>0</v>
      </c>
      <c r="AU66" s="19">
        <f>[1]янв.!AU65+[1]февр.!AU66+[1]март!AU66+[1]апр.!AU66+[1]май!AU66+[1]июнь!AU66</f>
        <v>0</v>
      </c>
      <c r="AV66" s="19">
        <f>[1]янв.!AV65+[1]февр.!AV66+[1]март!AV66+[1]апр.!AV66+[1]май!AV66+[1]июнь!AV66</f>
        <v>94.247</v>
      </c>
      <c r="AW66" s="19">
        <f>[1]янв.!AW65+[1]февр.!AW66+[1]март!AW66+[1]апр.!AW66+[1]май!AW66+[1]июнь!AW66</f>
        <v>0</v>
      </c>
      <c r="AX66" s="19">
        <f>[1]янв.!AX65+[1]февр.!AX66+[1]март!AX66+[1]апр.!AX66+[1]май!AX66+[1]июнь!AX66</f>
        <v>0</v>
      </c>
      <c r="AY66" s="19">
        <f>[1]янв.!AY65+[1]февр.!AY66+[1]март!AY66+[1]апр.!AY66+[1]май!AY66+[1]июнь!AY66</f>
        <v>0</v>
      </c>
      <c r="AZ66" s="19">
        <f>[1]янв.!AZ65+[1]февр.!AZ66+[1]март!AZ66+[1]апр.!AZ66+[1]май!AZ66+[1]июнь!AZ66</f>
        <v>0</v>
      </c>
      <c r="BA66" s="19">
        <f>[1]янв.!BA65+[1]февр.!BA66+[1]март!BA66+[1]апр.!BA66+[1]май!BA66+[1]июнь!BA66</f>
        <v>0</v>
      </c>
      <c r="BB66" s="19">
        <f>[1]янв.!BB65+[1]февр.!BB66+[1]март!BB66+[1]апр.!BB66+[1]май!BB66+[1]июнь!BB66</f>
        <v>0</v>
      </c>
      <c r="BC66" s="19">
        <f>[1]янв.!BC65+[1]февр.!BC66+[1]март!BC66+[1]апр.!BC66+[1]май!BC66+[1]июнь!BC66</f>
        <v>0</v>
      </c>
      <c r="BD66" s="19">
        <f>[1]янв.!BD65+[1]февр.!BD66+[1]март!BD66+[1]апр.!BD66+[1]май!BD66+[1]июнь!BD66</f>
        <v>0</v>
      </c>
      <c r="BE66" s="19">
        <f>[1]янв.!BE65+[1]февр.!BE66+[1]март!BE66+[1]апр.!BE66+[1]май!BE66+[1]июнь!BE66</f>
        <v>0</v>
      </c>
      <c r="BF66" s="20">
        <f t="shared" si="0"/>
        <v>94.247</v>
      </c>
      <c r="BG66" s="20">
        <v>19.545000000000002</v>
      </c>
      <c r="BH66" s="21">
        <f t="shared" si="1"/>
        <v>482.20516756203625</v>
      </c>
      <c r="BI66" s="22">
        <v>11</v>
      </c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23"/>
      <c r="BW66" s="17"/>
      <c r="BX66" s="17"/>
      <c r="BY66" s="40"/>
      <c r="BZ66" s="23"/>
    </row>
    <row r="67" spans="1:78" ht="15.75">
      <c r="A67" s="17">
        <v>12</v>
      </c>
      <c r="B67" s="17" t="s">
        <v>130</v>
      </c>
      <c r="C67" s="19">
        <f>[1]янв.!C66+[1]февр.!C67+[1]март!C67+[1]апр.!C67+[1]май!C67+[1]июнь!C67</f>
        <v>0</v>
      </c>
      <c r="D67" s="19">
        <f>[1]янв.!D66+[1]февр.!D67+[1]март!D67+[1]апр.!D67+[1]май!D67+[1]июнь!D67</f>
        <v>0</v>
      </c>
      <c r="E67" s="19">
        <f>[1]янв.!E66+[1]февр.!E67+[1]март!E67+[1]апр.!E67+[1]май!E67+[1]июнь!E67</f>
        <v>0</v>
      </c>
      <c r="F67" s="19">
        <f>[1]янв.!F66+[1]февр.!F67+[1]март!F67+[1]апр.!F67+[1]май!F67+[1]июнь!F67</f>
        <v>0</v>
      </c>
      <c r="G67" s="19">
        <f>[1]янв.!G66+[1]февр.!G67+[1]март!G67+[1]апр.!G67+[1]май!G67+[1]июнь!G67</f>
        <v>0</v>
      </c>
      <c r="H67" s="19">
        <f>[1]янв.!H66+[1]февр.!H67+[1]март!H67+[1]апр.!H67+[1]май!H67+[1]июнь!H67</f>
        <v>0</v>
      </c>
      <c r="I67" s="19">
        <f>[1]янв.!I66+[1]февр.!I67+[1]март!I67+[1]апр.!I67+[1]май!I67+[1]июнь!I67</f>
        <v>0</v>
      </c>
      <c r="J67" s="19">
        <f>[1]янв.!J66+[1]февр.!J67+[1]март!J67+[1]апр.!J67+[1]май!J67+[1]июнь!J67</f>
        <v>0</v>
      </c>
      <c r="K67" s="19">
        <f>[1]янв.!K66+[1]февр.!K67+[1]март!K67+[1]апр.!K67+[1]май!K67+[1]июнь!K67</f>
        <v>0</v>
      </c>
      <c r="L67" s="19">
        <f>[1]янв.!L66+[1]февр.!L67+[1]март!L67+[1]апр.!L67+[1]май!L67+[1]июнь!L67</f>
        <v>0</v>
      </c>
      <c r="M67" s="19">
        <f>[1]янв.!M66+[1]февр.!M67+[1]март!M67+[1]апр.!M67+[1]май!M67+[1]июнь!M67</f>
        <v>0</v>
      </c>
      <c r="N67" s="19">
        <f>[1]янв.!N66+[1]февр.!N67+[1]март!N67+[1]апр.!N67+[1]май!N67+[1]июнь!N67</f>
        <v>0</v>
      </c>
      <c r="O67" s="19">
        <f>[1]янв.!O66+[1]февр.!O67+[1]март!O67+[1]апр.!O67+[1]май!O67+[1]июнь!O67</f>
        <v>0</v>
      </c>
      <c r="P67" s="19">
        <f>[1]янв.!P66+[1]февр.!P67+[1]март!P67+[1]апр.!P67+[1]май!P67+[1]июнь!P67</f>
        <v>0</v>
      </c>
      <c r="Q67" s="19">
        <f>[1]янв.!Q66+[1]февр.!Q67+[1]март!Q67+[1]апр.!Q67+[1]май!Q67+[1]июнь!Q67</f>
        <v>0</v>
      </c>
      <c r="R67" s="19">
        <f>[1]янв.!R66+[1]февр.!R67+[1]март!R67+[1]апр.!R67+[1]май!R67+[1]июнь!R67</f>
        <v>0</v>
      </c>
      <c r="S67" s="19">
        <f>[1]янв.!S66+[1]февр.!S67+[1]март!S67+[1]апр.!S67+[1]май!S67+[1]июнь!S67</f>
        <v>0</v>
      </c>
      <c r="T67" s="19">
        <f>[1]янв.!T66+[1]февр.!T67+[1]март!T67+[1]апр.!T67+[1]май!T67+[1]июнь!T67</f>
        <v>0</v>
      </c>
      <c r="U67" s="19">
        <f>[1]янв.!U66+[1]февр.!U67+[1]март!U67+[1]апр.!U67+[1]май!U67+[1]июнь!U67</f>
        <v>0</v>
      </c>
      <c r="V67" s="19">
        <f>[1]янв.!V66+[1]февр.!V67+[1]март!V67+[1]апр.!V67+[1]май!V67+[1]июнь!V67</f>
        <v>0</v>
      </c>
      <c r="W67" s="19">
        <f>[1]янв.!W66+[1]февр.!W67+[1]март!W67+[1]апр.!W67+[1]май!W67+[1]июнь!W67</f>
        <v>0</v>
      </c>
      <c r="X67" s="19">
        <f>[1]янв.!X66+[1]февр.!X67+[1]март!X67+[1]апр.!X67+[1]май!X67+[1]июнь!X67</f>
        <v>0</v>
      </c>
      <c r="Y67" s="19">
        <f>[1]янв.!Y66+[1]февр.!Y67+[1]март!Y67+[1]апр.!Y67+[1]май!Y67+[1]июнь!Y67</f>
        <v>0</v>
      </c>
      <c r="Z67" s="19">
        <f>[1]янв.!Z66+[1]февр.!Z67+[1]март!Z67+[1]апр.!Z67+[1]май!Z67+[1]июнь!Z67</f>
        <v>0</v>
      </c>
      <c r="AA67" s="19">
        <f>[1]янв.!AA66+[1]февр.!AA67+[1]март!AA67+[1]апр.!AA67+[1]май!AA67+[1]июнь!AA67</f>
        <v>0</v>
      </c>
      <c r="AB67" s="19">
        <f>[1]янв.!AB66+[1]февр.!AB67+[1]март!AB67+[1]апр.!AB67+[1]май!AB67+[1]июнь!AB67</f>
        <v>0</v>
      </c>
      <c r="AC67" s="19">
        <f>[1]янв.!AC66+[1]февр.!AC67+[1]март!AC67+[1]апр.!AC67+[1]май!AC67+[1]июнь!AC67</f>
        <v>0</v>
      </c>
      <c r="AD67" s="19">
        <f>[1]янв.!AD66+[1]февр.!AD67+[1]март!AD67+[1]апр.!AD67+[1]май!AD67+[1]июнь!AD67</f>
        <v>0</v>
      </c>
      <c r="AE67" s="19">
        <f>[1]янв.!AE66+[1]февр.!AE67+[1]март!AE67+[1]апр.!AE67+[1]май!AE67+[1]июнь!AE67</f>
        <v>0</v>
      </c>
      <c r="AF67" s="19">
        <f>[1]янв.!AF66+[1]февр.!AF67+[1]март!AF67+[1]апр.!AF67+[1]май!AF67+[1]июнь!AF67</f>
        <v>0</v>
      </c>
      <c r="AG67" s="19">
        <f>[1]янв.!AG66+[1]февр.!AG67+[1]март!AG67+[1]апр.!AG67+[1]май!AG67+[1]июнь!AG67</f>
        <v>0</v>
      </c>
      <c r="AH67" s="19">
        <f>[1]янв.!AH66+[1]февр.!AH67+[1]март!AH67+[1]апр.!AH67+[1]май!AH67+[1]июнь!AH67</f>
        <v>0</v>
      </c>
      <c r="AI67" s="19">
        <f>[1]янв.!AI66+[1]февр.!AI67+[1]март!AI67+[1]апр.!AI67+[1]май!AI67+[1]июнь!AI67</f>
        <v>0</v>
      </c>
      <c r="AJ67" s="19">
        <f>[1]янв.!AJ66+[1]февр.!AJ67+[1]март!AJ67+[1]апр.!AJ67+[1]май!AJ67+[1]июнь!AJ67</f>
        <v>0</v>
      </c>
      <c r="AK67" s="19">
        <f>[1]янв.!AK66+[1]февр.!AK67+[1]март!AK67+[1]апр.!AK67+[1]май!AK67+[1]июнь!AK67</f>
        <v>1.5</v>
      </c>
      <c r="AL67" s="19">
        <f>[1]янв.!AL66+[1]февр.!AL67+[1]март!AL67+[1]апр.!AL67+[1]май!AL67+[1]июнь!AL67</f>
        <v>0.77900000000000003</v>
      </c>
      <c r="AM67" s="19">
        <f>[1]янв.!AM66+[1]февр.!AM67+[1]март!AM67+[1]апр.!AM67+[1]май!AM67+[1]июнь!AM67</f>
        <v>0</v>
      </c>
      <c r="AN67" s="19">
        <f>[1]янв.!AN66+[1]февр.!AN67+[1]март!AN67+[1]апр.!AN67+[1]май!AN67+[1]июнь!AN67</f>
        <v>0</v>
      </c>
      <c r="AO67" s="19">
        <f>[1]янв.!AO66+[1]февр.!AO67+[1]март!AO67+[1]апр.!AO67+[1]май!AO67+[1]июнь!AO67</f>
        <v>0</v>
      </c>
      <c r="AP67" s="19">
        <f>[1]янв.!AP66+[1]февр.!AP67+[1]март!AP67+[1]апр.!AP67+[1]май!AP67+[1]июнь!AP67</f>
        <v>0</v>
      </c>
      <c r="AQ67" s="19">
        <f>[1]янв.!AQ66+[1]февр.!AQ67+[1]март!AQ67+[1]апр.!AQ67+[1]май!AQ67+[1]июнь!AQ67</f>
        <v>0</v>
      </c>
      <c r="AR67" s="19">
        <f>[1]янв.!AR66+[1]февр.!AR67+[1]март!AR67+[1]апр.!AR67+[1]май!AR67+[1]июнь!AR67</f>
        <v>0</v>
      </c>
      <c r="AS67" s="19">
        <f>[1]янв.!AS66+[1]февр.!AS67+[1]март!AS67+[1]апр.!AS67+[1]май!AS67+[1]июнь!AS67</f>
        <v>0</v>
      </c>
      <c r="AT67" s="19">
        <f>[1]янв.!AT66+[1]февр.!AT67+[1]март!AT67+[1]апр.!AT67+[1]май!AT67+[1]июнь!AT67</f>
        <v>0</v>
      </c>
      <c r="AU67" s="19">
        <f>[1]янв.!AU66+[1]февр.!AU67+[1]март!AU67+[1]апр.!AU67+[1]май!AU67+[1]июнь!AU67</f>
        <v>0</v>
      </c>
      <c r="AV67" s="19">
        <f>[1]янв.!AV66+[1]февр.!AV67+[1]март!AV67+[1]апр.!AV67+[1]май!AV67+[1]июнь!AV67</f>
        <v>0</v>
      </c>
      <c r="AW67" s="19">
        <f>[1]янв.!AW66+[1]февр.!AW67+[1]март!AW67+[1]апр.!AW67+[1]май!AW67+[1]июнь!AW67</f>
        <v>0</v>
      </c>
      <c r="AX67" s="19">
        <f>[1]янв.!AX66+[1]февр.!AX67+[1]март!AX67+[1]апр.!AX67+[1]май!AX67+[1]июнь!AX67</f>
        <v>0</v>
      </c>
      <c r="AY67" s="19">
        <f>[1]янв.!AY66+[1]февр.!AY67+[1]март!AY67+[1]апр.!AY67+[1]май!AY67+[1]июнь!AY67</f>
        <v>0</v>
      </c>
      <c r="AZ67" s="19">
        <f>[1]янв.!AZ66+[1]февр.!AZ67+[1]март!AZ67+[1]апр.!AZ67+[1]май!AZ67+[1]июнь!AZ67</f>
        <v>0</v>
      </c>
      <c r="BA67" s="19">
        <f>[1]янв.!BA66+[1]февр.!BA67+[1]март!BA67+[1]апр.!BA67+[1]май!BA67+[1]июнь!BA67</f>
        <v>0</v>
      </c>
      <c r="BB67" s="19">
        <f>[1]янв.!BB66+[1]февр.!BB67+[1]март!BB67+[1]апр.!BB67+[1]май!BB67+[1]июнь!BB67</f>
        <v>0</v>
      </c>
      <c r="BC67" s="19">
        <f>[1]янв.!BC66+[1]февр.!BC67+[1]март!BC67+[1]апр.!BC67+[1]май!BC67+[1]июнь!BC67</f>
        <v>0</v>
      </c>
      <c r="BD67" s="19">
        <f>[1]янв.!BD66+[1]февр.!BD67+[1]март!BD67+[1]апр.!BD67+[1]май!BD67+[1]июнь!BD67</f>
        <v>0</v>
      </c>
      <c r="BE67" s="19">
        <f>[1]янв.!BE66+[1]февр.!BE67+[1]март!BE67+[1]апр.!BE67+[1]май!BE67+[1]июнь!BE67</f>
        <v>0</v>
      </c>
      <c r="BF67" s="20">
        <f t="shared" si="0"/>
        <v>0.77900000000000003</v>
      </c>
      <c r="BG67" s="20">
        <v>95.27</v>
      </c>
      <c r="BH67" s="21">
        <f t="shared" si="1"/>
        <v>0.81767607851369795</v>
      </c>
      <c r="BI67" s="22">
        <v>15</v>
      </c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23"/>
      <c r="BW67" s="17"/>
      <c r="BX67" s="17"/>
      <c r="BY67" s="40"/>
      <c r="BZ67" s="23"/>
    </row>
    <row r="68" spans="1:78" ht="15.75">
      <c r="A68" s="17">
        <v>13</v>
      </c>
      <c r="B68" s="17" t="s">
        <v>131</v>
      </c>
      <c r="C68" s="19">
        <f>[1]янв.!C67+[1]февр.!C68+[1]март!C68+[1]апр.!C68+[1]май!C68+[1]июнь!C68</f>
        <v>0</v>
      </c>
      <c r="D68" s="19">
        <f>[1]янв.!D67+[1]февр.!D68+[1]март!D68+[1]апр.!D68+[1]май!D68+[1]июнь!D68</f>
        <v>0</v>
      </c>
      <c r="E68" s="19">
        <f>[1]янв.!E67+[1]февр.!E68+[1]март!E68+[1]апр.!E68+[1]май!E68+[1]июнь!E68</f>
        <v>0</v>
      </c>
      <c r="F68" s="19">
        <f>[1]янв.!F67+[1]февр.!F68+[1]март!F68+[1]апр.!F68+[1]май!F68+[1]июнь!F68</f>
        <v>0</v>
      </c>
      <c r="G68" s="19">
        <f>[1]янв.!G67+[1]февр.!G68+[1]март!G68+[1]апр.!G68+[1]май!G68+[1]июнь!G68</f>
        <v>0</v>
      </c>
      <c r="H68" s="19">
        <f>[1]янв.!H67+[1]февр.!H68+[1]март!H68+[1]апр.!H68+[1]май!H68+[1]июнь!H68</f>
        <v>0</v>
      </c>
      <c r="I68" s="19">
        <f>[1]янв.!I67+[1]февр.!I68+[1]март!I68+[1]апр.!I68+[1]май!I68+[1]июнь!I68</f>
        <v>0</v>
      </c>
      <c r="J68" s="19">
        <f>[1]янв.!J67+[1]февр.!J68+[1]март!J68+[1]апр.!J68+[1]май!J68+[1]июнь!J68</f>
        <v>0</v>
      </c>
      <c r="K68" s="19">
        <f>[1]янв.!K67+[1]февр.!K68+[1]март!K68+[1]апр.!K68+[1]май!K68+[1]июнь!K68</f>
        <v>0</v>
      </c>
      <c r="L68" s="19">
        <f>[1]янв.!L67+[1]февр.!L68+[1]март!L68+[1]апр.!L68+[1]май!L68+[1]июнь!L68</f>
        <v>0</v>
      </c>
      <c r="M68" s="19">
        <f>[1]янв.!M67+[1]февр.!M68+[1]март!M68+[1]апр.!M68+[1]май!M68+[1]июнь!M68</f>
        <v>0</v>
      </c>
      <c r="N68" s="19">
        <f>[1]янв.!N67+[1]февр.!N68+[1]март!N68+[1]апр.!N68+[1]май!N68+[1]июнь!N68</f>
        <v>0</v>
      </c>
      <c r="O68" s="19">
        <f>[1]янв.!O67+[1]февр.!O68+[1]март!O68+[1]апр.!O68+[1]май!O68+[1]июнь!O68</f>
        <v>0</v>
      </c>
      <c r="P68" s="19">
        <f>[1]янв.!P67+[1]февр.!P68+[1]март!P68+[1]апр.!P68+[1]май!P68+[1]июнь!P68</f>
        <v>0</v>
      </c>
      <c r="Q68" s="19">
        <f>[1]янв.!Q67+[1]февр.!Q68+[1]март!Q68+[1]апр.!Q68+[1]май!Q68+[1]июнь!Q68</f>
        <v>0</v>
      </c>
      <c r="R68" s="19">
        <f>[1]янв.!R67+[1]февр.!R68+[1]март!R68+[1]апр.!R68+[1]май!R68+[1]июнь!R68</f>
        <v>0</v>
      </c>
      <c r="S68" s="19">
        <f>[1]янв.!S67+[1]февр.!S68+[1]март!S68+[1]апр.!S68+[1]май!S68+[1]июнь!S68</f>
        <v>0</v>
      </c>
      <c r="T68" s="19">
        <f>[1]янв.!T67+[1]февр.!T68+[1]март!T68+[1]апр.!T68+[1]май!T68+[1]июнь!T68</f>
        <v>0</v>
      </c>
      <c r="U68" s="19">
        <f>[1]янв.!U67+[1]февр.!U68+[1]март!U68+[1]апр.!U68+[1]май!U68+[1]июнь!U68</f>
        <v>0</v>
      </c>
      <c r="V68" s="19">
        <f>[1]янв.!V67+[1]февр.!V68+[1]март!V68+[1]апр.!V68+[1]май!V68+[1]июнь!V68</f>
        <v>0</v>
      </c>
      <c r="W68" s="19">
        <f>[1]янв.!W67+[1]февр.!W68+[1]март!W68+[1]апр.!W68+[1]май!W68+[1]июнь!W68</f>
        <v>0</v>
      </c>
      <c r="X68" s="19">
        <f>[1]янв.!X67+[1]февр.!X68+[1]март!X68+[1]апр.!X68+[1]май!X68+[1]июнь!X68</f>
        <v>0</v>
      </c>
      <c r="Y68" s="19">
        <f>[1]янв.!Y67+[1]февр.!Y68+[1]март!Y68+[1]апр.!Y68+[1]май!Y68+[1]июнь!Y68</f>
        <v>0</v>
      </c>
      <c r="Z68" s="19">
        <f>[1]янв.!Z67+[1]февр.!Z68+[1]март!Z68+[1]апр.!Z68+[1]май!Z68+[1]июнь!Z68</f>
        <v>0</v>
      </c>
      <c r="AA68" s="19">
        <f>[1]янв.!AA67+[1]февр.!AA68+[1]март!AA68+[1]апр.!AA68+[1]май!AA68+[1]июнь!AA68</f>
        <v>0</v>
      </c>
      <c r="AB68" s="19">
        <f>[1]янв.!AB67+[1]февр.!AB68+[1]март!AB68+[1]апр.!AB68+[1]май!AB68+[1]июнь!AB68</f>
        <v>0</v>
      </c>
      <c r="AC68" s="19">
        <f>[1]янв.!AC67+[1]февр.!AC68+[1]март!AC68+[1]апр.!AC68+[1]май!AC68+[1]июнь!AC68</f>
        <v>0</v>
      </c>
      <c r="AD68" s="19">
        <f>[1]янв.!AD67+[1]февр.!AD68+[1]март!AD68+[1]апр.!AD68+[1]май!AD68+[1]июнь!AD68</f>
        <v>0</v>
      </c>
      <c r="AE68" s="19">
        <f>[1]янв.!AE67+[1]февр.!AE68+[1]март!AE68+[1]апр.!AE68+[1]май!AE68+[1]июнь!AE68</f>
        <v>0</v>
      </c>
      <c r="AF68" s="19">
        <f>[1]янв.!AF67+[1]февр.!AF68+[1]март!AF68+[1]апр.!AF68+[1]май!AF68+[1]июнь!AF68</f>
        <v>0</v>
      </c>
      <c r="AG68" s="19">
        <f>[1]янв.!AG67+[1]февр.!AG68+[1]март!AG68+[1]апр.!AG68+[1]май!AG68+[1]июнь!AG68</f>
        <v>0</v>
      </c>
      <c r="AH68" s="19">
        <f>[1]янв.!AH67+[1]февр.!AH68+[1]март!AH68+[1]апр.!AH68+[1]май!AH68+[1]июнь!AH68</f>
        <v>0</v>
      </c>
      <c r="AI68" s="19">
        <f>[1]янв.!AI67+[1]февр.!AI68+[1]март!AI68+[1]апр.!AI68+[1]май!AI68+[1]июнь!AI68</f>
        <v>0</v>
      </c>
      <c r="AJ68" s="19">
        <f>[1]янв.!AJ67+[1]февр.!AJ68+[1]март!AJ68+[1]апр.!AJ68+[1]май!AJ68+[1]июнь!AJ68</f>
        <v>0</v>
      </c>
      <c r="AK68" s="19">
        <f>[1]янв.!AK67+[1]февр.!AK68+[1]март!AK68+[1]апр.!AK68+[1]май!AK68+[1]июнь!AK68</f>
        <v>1.5</v>
      </c>
      <c r="AL68" s="19">
        <f>[1]янв.!AL67+[1]февр.!AL68+[1]март!AL68+[1]апр.!AL68+[1]май!AL68+[1]июнь!AL68</f>
        <v>0.77900000000000003</v>
      </c>
      <c r="AM68" s="19">
        <f>[1]янв.!AM67+[1]февр.!AM68+[1]март!AM68+[1]апр.!AM68+[1]май!AM68+[1]июнь!AM68</f>
        <v>2</v>
      </c>
      <c r="AN68" s="19">
        <f>[1]янв.!AN67+[1]февр.!AN68+[1]март!AN68+[1]апр.!AN68+[1]май!AN68+[1]июнь!AN68</f>
        <v>2.5070000000000001</v>
      </c>
      <c r="AO68" s="19">
        <f>[1]янв.!AO67+[1]февр.!AO68+[1]март!AO68+[1]апр.!AO68+[1]май!AO68+[1]июнь!AO68</f>
        <v>0</v>
      </c>
      <c r="AP68" s="19">
        <f>[1]янв.!AP67+[1]февр.!AP68+[1]март!AP68+[1]апр.!AP68+[1]май!AP68+[1]июнь!AP68</f>
        <v>0</v>
      </c>
      <c r="AQ68" s="19">
        <f>[1]янв.!AQ67+[1]февр.!AQ68+[1]март!AQ68+[1]апр.!AQ68+[1]май!AQ68+[1]июнь!AQ68</f>
        <v>7</v>
      </c>
      <c r="AR68" s="19">
        <f>[1]янв.!AR67+[1]февр.!AR68+[1]март!AR68+[1]апр.!AR68+[1]май!AR68+[1]июнь!AR68</f>
        <v>2.766</v>
      </c>
      <c r="AS68" s="19">
        <f>[1]янв.!AS67+[1]февр.!AS68+[1]март!AS68+[1]апр.!AS68+[1]май!AS68+[1]июнь!AS68</f>
        <v>0</v>
      </c>
      <c r="AT68" s="19">
        <f>[1]янв.!AT67+[1]февр.!AT68+[1]март!AT68+[1]апр.!AT68+[1]май!AT68+[1]июнь!AT68</f>
        <v>0</v>
      </c>
      <c r="AU68" s="19">
        <f>[1]янв.!AU67+[1]февр.!AU68+[1]март!AU68+[1]апр.!AU68+[1]май!AU68+[1]июнь!AU68</f>
        <v>0</v>
      </c>
      <c r="AV68" s="19">
        <f>[1]янв.!AV67+[1]февр.!AV68+[1]март!AV68+[1]апр.!AV68+[1]май!AV68+[1]июнь!AV68</f>
        <v>0</v>
      </c>
      <c r="AW68" s="19">
        <f>[1]янв.!AW67+[1]февр.!AW68+[1]март!AW68+[1]апр.!AW68+[1]май!AW68+[1]июнь!AW68</f>
        <v>0</v>
      </c>
      <c r="AX68" s="19">
        <f>[1]янв.!AX67+[1]февр.!AX68+[1]март!AX68+[1]апр.!AX68+[1]май!AX68+[1]июнь!AX68</f>
        <v>0</v>
      </c>
      <c r="AY68" s="19">
        <f>[1]янв.!AY67+[1]февр.!AY68+[1]март!AY68+[1]апр.!AY68+[1]май!AY68+[1]июнь!AY68</f>
        <v>0</v>
      </c>
      <c r="AZ68" s="19">
        <f>[1]янв.!AZ67+[1]февр.!AZ68+[1]март!AZ68+[1]апр.!AZ68+[1]май!AZ68+[1]июнь!AZ68</f>
        <v>0</v>
      </c>
      <c r="BA68" s="19">
        <f>[1]янв.!BA67+[1]февр.!BA68+[1]март!BA68+[1]апр.!BA68+[1]май!BA68+[1]июнь!BA68</f>
        <v>0</v>
      </c>
      <c r="BB68" s="19">
        <f>[1]янв.!BB67+[1]февр.!BB68+[1]март!BB68+[1]апр.!BB68+[1]май!BB68+[1]июнь!BB68</f>
        <v>0</v>
      </c>
      <c r="BC68" s="19">
        <f>[1]янв.!BC67+[1]февр.!BC68+[1]март!BC68+[1]апр.!BC68+[1]май!BC68+[1]июнь!BC68</f>
        <v>0</v>
      </c>
      <c r="BD68" s="19">
        <f>[1]янв.!BD67+[1]февр.!BD68+[1]март!BD68+[1]апр.!BD68+[1]май!BD68+[1]июнь!BD68</f>
        <v>0</v>
      </c>
      <c r="BE68" s="19">
        <f>[1]янв.!BE67+[1]февр.!BE68+[1]март!BE68+[1]апр.!BE68+[1]май!BE68+[1]июнь!BE68</f>
        <v>0</v>
      </c>
      <c r="BF68" s="20">
        <f t="shared" si="0"/>
        <v>6.0519999999999996</v>
      </c>
      <c r="BG68" s="20">
        <v>188.857</v>
      </c>
      <c r="BH68" s="21">
        <f t="shared" si="1"/>
        <v>3.204541001922089</v>
      </c>
      <c r="BI68" s="22">
        <v>17</v>
      </c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23"/>
      <c r="BW68" s="17"/>
      <c r="BX68" s="17"/>
      <c r="BY68" s="40"/>
      <c r="BZ68" s="23"/>
    </row>
    <row r="69" spans="1:78" ht="15.75">
      <c r="A69" s="17">
        <v>14</v>
      </c>
      <c r="B69" s="17" t="s">
        <v>132</v>
      </c>
      <c r="C69" s="19">
        <f>[1]янв.!C68+[1]февр.!C69+[1]март!C69+[1]апр.!C69+[1]май!C69+[1]июнь!C69</f>
        <v>0</v>
      </c>
      <c r="D69" s="19">
        <f>[1]янв.!D68+[1]февр.!D69+[1]март!D69+[1]апр.!D69+[1]май!D69+[1]июнь!D69</f>
        <v>0</v>
      </c>
      <c r="E69" s="19">
        <f>[1]янв.!E68+[1]февр.!E69+[1]март!E69+[1]апр.!E69+[1]май!E69+[1]июнь!E69</f>
        <v>0</v>
      </c>
      <c r="F69" s="19">
        <f>[1]янв.!F68+[1]февр.!F69+[1]март!F69+[1]апр.!F69+[1]май!F69+[1]июнь!F69</f>
        <v>0</v>
      </c>
      <c r="G69" s="19">
        <f>[1]янв.!G68+[1]февр.!G69+[1]март!G69+[1]апр.!G69+[1]май!G69+[1]июнь!G69</f>
        <v>0</v>
      </c>
      <c r="H69" s="19">
        <f>[1]янв.!H68+[1]февр.!H69+[1]март!H69+[1]апр.!H69+[1]май!H69+[1]июнь!H69</f>
        <v>0</v>
      </c>
      <c r="I69" s="19">
        <f>[1]янв.!I68+[1]февр.!I69+[1]март!I69+[1]апр.!I69+[1]май!I69+[1]июнь!I69</f>
        <v>0</v>
      </c>
      <c r="J69" s="19">
        <f>[1]янв.!J68+[1]февр.!J69+[1]март!J69+[1]апр.!J69+[1]май!J69+[1]июнь!J69</f>
        <v>0</v>
      </c>
      <c r="K69" s="19">
        <f>[1]янв.!K68+[1]февр.!K69+[1]март!K69+[1]апр.!K69+[1]май!K69+[1]июнь!K69</f>
        <v>0</v>
      </c>
      <c r="L69" s="19">
        <f>[1]янв.!L68+[1]февр.!L69+[1]март!L69+[1]апр.!L69+[1]май!L69+[1]июнь!L69</f>
        <v>0</v>
      </c>
      <c r="M69" s="19">
        <f>[1]янв.!M68+[1]февр.!M69+[1]март!M69+[1]апр.!M69+[1]май!M69+[1]июнь!M69</f>
        <v>0</v>
      </c>
      <c r="N69" s="19">
        <f>[1]янв.!N68+[1]февр.!N69+[1]март!N69+[1]апр.!N69+[1]май!N69+[1]июнь!N69</f>
        <v>0</v>
      </c>
      <c r="O69" s="19">
        <f>[1]янв.!O68+[1]февр.!O69+[1]март!O69+[1]апр.!O69+[1]май!O69+[1]июнь!O69</f>
        <v>0</v>
      </c>
      <c r="P69" s="19">
        <f>[1]янв.!P68+[1]февр.!P69+[1]март!P69+[1]апр.!P69+[1]май!P69+[1]июнь!P69</f>
        <v>0</v>
      </c>
      <c r="Q69" s="19">
        <f>[1]янв.!Q68+[1]февр.!Q69+[1]март!Q69+[1]апр.!Q69+[1]май!Q69+[1]июнь!Q69</f>
        <v>0</v>
      </c>
      <c r="R69" s="19">
        <f>[1]янв.!R68+[1]февр.!R69+[1]март!R69+[1]апр.!R69+[1]май!R69+[1]июнь!R69</f>
        <v>0</v>
      </c>
      <c r="S69" s="19">
        <f>[1]янв.!S68+[1]февр.!S69+[1]март!S69+[1]апр.!S69+[1]май!S69+[1]июнь!S69</f>
        <v>0</v>
      </c>
      <c r="T69" s="19">
        <f>[1]янв.!T68+[1]февр.!T69+[1]март!T69+[1]апр.!T69+[1]май!T69+[1]июнь!T69</f>
        <v>0</v>
      </c>
      <c r="U69" s="19">
        <f>[1]янв.!U68+[1]февр.!U69+[1]март!U69+[1]апр.!U69+[1]май!U69+[1]июнь!U69</f>
        <v>0</v>
      </c>
      <c r="V69" s="19">
        <f>[1]янв.!V68+[1]февр.!V69+[1]март!V69+[1]апр.!V69+[1]май!V69+[1]июнь!V69</f>
        <v>0</v>
      </c>
      <c r="W69" s="19">
        <f>[1]янв.!W68+[1]февр.!W69+[1]март!W69+[1]апр.!W69+[1]май!W69+[1]июнь!W69</f>
        <v>0</v>
      </c>
      <c r="X69" s="19">
        <f>[1]янв.!X68+[1]февр.!X69+[1]март!X69+[1]апр.!X69+[1]май!X69+[1]июнь!X69</f>
        <v>0</v>
      </c>
      <c r="Y69" s="19">
        <f>[1]янв.!Y68+[1]февр.!Y69+[1]март!Y69+[1]апр.!Y69+[1]май!Y69+[1]июнь!Y69</f>
        <v>0</v>
      </c>
      <c r="Z69" s="19">
        <f>[1]янв.!Z68+[1]февр.!Z69+[1]март!Z69+[1]апр.!Z69+[1]май!Z69+[1]июнь!Z69</f>
        <v>0</v>
      </c>
      <c r="AA69" s="19">
        <f>[1]янв.!AA68+[1]февр.!AA69+[1]март!AA69+[1]апр.!AA69+[1]май!AA69+[1]июнь!AA69</f>
        <v>0</v>
      </c>
      <c r="AB69" s="19">
        <f>[1]янв.!AB68+[1]февр.!AB69+[1]март!AB69+[1]апр.!AB69+[1]май!AB69+[1]июнь!AB69</f>
        <v>0</v>
      </c>
      <c r="AC69" s="19">
        <f>[1]янв.!AC68+[1]февр.!AC69+[1]март!AC69+[1]апр.!AC69+[1]май!AC69+[1]июнь!AC69</f>
        <v>0</v>
      </c>
      <c r="AD69" s="19">
        <f>[1]янв.!AD68+[1]февр.!AD69+[1]март!AD69+[1]апр.!AD69+[1]май!AD69+[1]июнь!AD69</f>
        <v>0</v>
      </c>
      <c r="AE69" s="19">
        <f>[1]янв.!AE68+[1]февр.!AE69+[1]март!AE69+[1]апр.!AE69+[1]май!AE69+[1]июнь!AE69</f>
        <v>0</v>
      </c>
      <c r="AF69" s="19">
        <f>[1]янв.!AF68+[1]февр.!AF69+[1]март!AF69+[1]апр.!AF69+[1]май!AF69+[1]июнь!AF69</f>
        <v>0</v>
      </c>
      <c r="AG69" s="19">
        <f>[1]янв.!AG68+[1]февр.!AG69+[1]март!AG69+[1]апр.!AG69+[1]май!AG69+[1]июнь!AG69</f>
        <v>0</v>
      </c>
      <c r="AH69" s="19">
        <f>[1]янв.!AH68+[1]февр.!AH69+[1]март!AH69+[1]апр.!AH69+[1]май!AH69+[1]июнь!AH69</f>
        <v>0</v>
      </c>
      <c r="AI69" s="19">
        <f>[1]янв.!AI68+[1]февр.!AI69+[1]март!AI69+[1]апр.!AI69+[1]май!AI69+[1]июнь!AI69</f>
        <v>0</v>
      </c>
      <c r="AJ69" s="19">
        <f>[1]янв.!AJ68+[1]февр.!AJ69+[1]март!AJ69+[1]апр.!AJ69+[1]май!AJ69+[1]июнь!AJ69</f>
        <v>0</v>
      </c>
      <c r="AK69" s="19">
        <f>[1]янв.!AK68+[1]февр.!AK69+[1]март!AK69+[1]апр.!AK69+[1]май!AK69+[1]июнь!AK69</f>
        <v>0</v>
      </c>
      <c r="AL69" s="19">
        <f>[1]янв.!AL68+[1]февр.!AL69+[1]март!AL69+[1]апр.!AL69+[1]май!AL69+[1]июнь!AL69</f>
        <v>0</v>
      </c>
      <c r="AM69" s="19">
        <f>[1]янв.!AM68+[1]февр.!AM69+[1]март!AM69+[1]апр.!AM69+[1]май!AM69+[1]июнь!AM69</f>
        <v>0</v>
      </c>
      <c r="AN69" s="19">
        <f>[1]янв.!AN68+[1]февр.!AN69+[1]март!AN69+[1]апр.!AN69+[1]май!AN69+[1]июнь!AN69</f>
        <v>0</v>
      </c>
      <c r="AO69" s="19">
        <f>[1]янв.!AO68+[1]февр.!AO69+[1]март!AO69+[1]апр.!AO69+[1]май!AO69+[1]июнь!AO69</f>
        <v>0</v>
      </c>
      <c r="AP69" s="19">
        <f>[1]янв.!AP68+[1]февр.!AP69+[1]март!AP69+[1]апр.!AP69+[1]май!AP69+[1]июнь!AP69</f>
        <v>0</v>
      </c>
      <c r="AQ69" s="19">
        <f>[1]янв.!AQ68+[1]февр.!AQ69+[1]март!AQ69+[1]апр.!AQ69+[1]май!AQ69+[1]июнь!AQ69</f>
        <v>0</v>
      </c>
      <c r="AR69" s="19">
        <f>[1]янв.!AR68+[1]февр.!AR69+[1]март!AR69+[1]апр.!AR69+[1]май!AR69+[1]июнь!AR69</f>
        <v>0</v>
      </c>
      <c r="AS69" s="19">
        <f>[1]янв.!AS68+[1]февр.!AS69+[1]март!AS69+[1]апр.!AS69+[1]май!AS69+[1]июнь!AS69</f>
        <v>0</v>
      </c>
      <c r="AT69" s="19">
        <f>[1]янв.!AT68+[1]февр.!AT69+[1]март!AT69+[1]апр.!AT69+[1]май!AT69+[1]июнь!AT69</f>
        <v>0</v>
      </c>
      <c r="AU69" s="19">
        <f>[1]янв.!AU68+[1]февр.!AU69+[1]март!AU69+[1]апр.!AU69+[1]май!AU69+[1]июнь!AU69</f>
        <v>0</v>
      </c>
      <c r="AV69" s="19">
        <f>[1]янв.!AV68+[1]февр.!AV69+[1]март!AV69+[1]апр.!AV69+[1]май!AV69+[1]июнь!AV69</f>
        <v>0</v>
      </c>
      <c r="AW69" s="19">
        <f>[1]янв.!AW68+[1]февр.!AW69+[1]март!AW69+[1]апр.!AW69+[1]май!AW69+[1]июнь!AW69</f>
        <v>0</v>
      </c>
      <c r="AX69" s="19">
        <f>[1]янв.!AX68+[1]февр.!AX69+[1]март!AX69+[1]апр.!AX69+[1]май!AX69+[1]июнь!AX69</f>
        <v>0</v>
      </c>
      <c r="AY69" s="19">
        <f>[1]янв.!AY68+[1]февр.!AY69+[1]март!AY69+[1]апр.!AY69+[1]май!AY69+[1]июнь!AY69</f>
        <v>0</v>
      </c>
      <c r="AZ69" s="19">
        <f>[1]янв.!AZ68+[1]февр.!AZ69+[1]март!AZ69+[1]апр.!AZ69+[1]май!AZ69+[1]июнь!AZ69</f>
        <v>0</v>
      </c>
      <c r="BA69" s="19">
        <f>[1]янв.!BA68+[1]февр.!BA69+[1]март!BA69+[1]апр.!BA69+[1]май!BA69+[1]июнь!BA69</f>
        <v>0</v>
      </c>
      <c r="BB69" s="19">
        <f>[1]янв.!BB68+[1]февр.!BB69+[1]март!BB69+[1]апр.!BB69+[1]май!BB69+[1]июнь!BB69</f>
        <v>0</v>
      </c>
      <c r="BC69" s="19">
        <f>[1]янв.!BC68+[1]февр.!BC69+[1]март!BC69+[1]апр.!BC69+[1]май!BC69+[1]июнь!BC69</f>
        <v>0</v>
      </c>
      <c r="BD69" s="19">
        <f>[1]янв.!BD68+[1]февр.!BD69+[1]март!BD69+[1]апр.!BD69+[1]май!BD69+[1]июнь!BD69</f>
        <v>0</v>
      </c>
      <c r="BE69" s="19">
        <f>[1]янв.!BE68+[1]февр.!BE69+[1]март!BE69+[1]апр.!BE69+[1]май!BE69+[1]июнь!BE69</f>
        <v>0</v>
      </c>
      <c r="BF69" s="20">
        <f t="shared" si="0"/>
        <v>0</v>
      </c>
      <c r="BG69" s="20">
        <v>89.451999999999998</v>
      </c>
      <c r="BH69" s="21">
        <f t="shared" si="1"/>
        <v>0</v>
      </c>
      <c r="BI69" s="22" t="s">
        <v>133</v>
      </c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23"/>
      <c r="BW69" s="17"/>
      <c r="BX69" s="17"/>
      <c r="BY69" s="40"/>
      <c r="BZ69" s="23"/>
    </row>
    <row r="70" spans="1:78" ht="15.75">
      <c r="A70" s="17">
        <v>15</v>
      </c>
      <c r="B70" s="17" t="s">
        <v>134</v>
      </c>
      <c r="C70" s="19">
        <f>[1]янв.!C69+[1]февр.!C71+[1]март!C71+[1]апр.!C71+[1]май!C71+[1]июнь!C71</f>
        <v>0</v>
      </c>
      <c r="D70" s="19">
        <f>[1]янв.!D69+[1]февр.!D71+[1]март!D71+[1]апр.!D71+[1]май!D71+[1]июнь!D71</f>
        <v>0</v>
      </c>
      <c r="E70" s="19">
        <f>[1]янв.!E69+[1]февр.!E71+[1]март!E71+[1]апр.!E71+[1]май!E71+[1]июнь!E71</f>
        <v>0</v>
      </c>
      <c r="F70" s="19">
        <f>[1]янв.!F69+[1]февр.!F71+[1]март!F71+[1]апр.!F71+[1]май!F71+[1]июнь!F71</f>
        <v>0</v>
      </c>
      <c r="G70" s="19">
        <f>[1]янв.!G69+[1]февр.!G71+[1]март!G71+[1]апр.!G71+[1]май!G71+[1]июнь!G71</f>
        <v>2</v>
      </c>
      <c r="H70" s="19">
        <f>[1]янв.!H69+[1]февр.!H71+[1]март!H71+[1]апр.!H71+[1]май!H71+[1]июнь!H71</f>
        <v>0.121</v>
      </c>
      <c r="I70" s="19">
        <f>[1]янв.!I69+[1]февр.!I71+[1]март!I71+[1]апр.!I71+[1]май!I71+[1]июнь!I71</f>
        <v>0</v>
      </c>
      <c r="J70" s="19">
        <f>[1]янв.!J69+[1]февр.!J71+[1]март!J71+[1]апр.!J71+[1]май!J71+[1]июнь!J71</f>
        <v>0</v>
      </c>
      <c r="K70" s="19">
        <f>[1]янв.!K69+[1]февр.!K71+[1]март!K71+[1]апр.!K71+[1]май!K71+[1]июнь!K71</f>
        <v>0</v>
      </c>
      <c r="L70" s="19">
        <f>[1]янв.!L69+[1]февр.!L71+[1]март!L71+[1]апр.!L71+[1]май!L71+[1]июнь!L71</f>
        <v>0</v>
      </c>
      <c r="M70" s="19">
        <f>[1]янв.!M69+[1]февр.!M71+[1]март!M71+[1]апр.!M71+[1]май!M71+[1]июнь!M71</f>
        <v>0</v>
      </c>
      <c r="N70" s="19">
        <f>[1]янв.!N69+[1]февр.!N71+[1]март!N71+[1]апр.!N71+[1]май!N71+[1]июнь!N71</f>
        <v>0</v>
      </c>
      <c r="O70" s="19">
        <f>[1]янв.!O69+[1]февр.!O71+[1]март!O71+[1]апр.!O71+[1]май!O71+[1]июнь!O71</f>
        <v>0</v>
      </c>
      <c r="P70" s="19">
        <f>[1]янв.!P69+[1]февр.!P71+[1]март!P71+[1]апр.!P71+[1]май!P71+[1]июнь!P71</f>
        <v>0</v>
      </c>
      <c r="Q70" s="19">
        <f>[1]янв.!Q69+[1]февр.!Q71+[1]март!Q71+[1]апр.!Q71+[1]май!Q71+[1]июнь!Q71</f>
        <v>0</v>
      </c>
      <c r="R70" s="19">
        <f>[1]янв.!R69+[1]февр.!R71+[1]март!R71+[1]апр.!R71+[1]май!R71+[1]июнь!R71</f>
        <v>0</v>
      </c>
      <c r="S70" s="19">
        <f>[1]янв.!S69+[1]февр.!S71+[1]март!S71+[1]апр.!S71+[1]май!S71+[1]июнь!S71</f>
        <v>0</v>
      </c>
      <c r="T70" s="19">
        <f>[1]янв.!T69+[1]февр.!T71+[1]март!T71+[1]апр.!T71+[1]май!T71+[1]июнь!T71</f>
        <v>0</v>
      </c>
      <c r="U70" s="19">
        <f>[1]янв.!U69+[1]февр.!U71+[1]март!U71+[1]апр.!U71+[1]май!U71+[1]июнь!U71</f>
        <v>0</v>
      </c>
      <c r="V70" s="19">
        <f>[1]янв.!V69+[1]февр.!V71+[1]март!V71+[1]апр.!V71+[1]май!V71+[1]июнь!V71</f>
        <v>0</v>
      </c>
      <c r="W70" s="19">
        <f>[1]янв.!W69+[1]февр.!W71+[1]март!W71+[1]апр.!W71+[1]май!W71+[1]июнь!W71</f>
        <v>0</v>
      </c>
      <c r="X70" s="19">
        <f>[1]янв.!X69+[1]февр.!X71+[1]март!X71+[1]апр.!X71+[1]май!X71+[1]июнь!X71</f>
        <v>0</v>
      </c>
      <c r="Y70" s="19">
        <f>[1]янв.!Y69+[1]февр.!Y71+[1]март!Y71+[1]апр.!Y71+[1]май!Y71+[1]июнь!Y71</f>
        <v>0</v>
      </c>
      <c r="Z70" s="19">
        <f>[1]янв.!Z69+[1]февр.!Z71+[1]март!Z71+[1]апр.!Z71+[1]май!Z71+[1]июнь!Z71</f>
        <v>0</v>
      </c>
      <c r="AA70" s="19">
        <f>[1]янв.!AA69+[1]февр.!AA71+[1]март!AA71+[1]апр.!AA71+[1]май!AA71+[1]июнь!AA71</f>
        <v>0</v>
      </c>
      <c r="AB70" s="19">
        <f>[1]янв.!AB69+[1]февр.!AB71+[1]март!AB71+[1]апр.!AB71+[1]май!AB71+[1]июнь!AB71</f>
        <v>0</v>
      </c>
      <c r="AC70" s="19">
        <f>[1]янв.!AC69+[1]февр.!AC71+[1]март!AC71+[1]апр.!AC71+[1]май!AC71+[1]июнь!AC71</f>
        <v>0</v>
      </c>
      <c r="AD70" s="19">
        <f>[1]янв.!AD69+[1]февр.!AD71+[1]март!AD71+[1]апр.!AD71+[1]май!AD71+[1]июнь!AD71</f>
        <v>0</v>
      </c>
      <c r="AE70" s="19">
        <f>[1]янв.!AE69+[1]февр.!AE71+[1]март!AE71+[1]апр.!AE71+[1]май!AE71+[1]июнь!AE71</f>
        <v>0</v>
      </c>
      <c r="AF70" s="19">
        <f>[1]янв.!AF69+[1]февр.!AF71+[1]март!AF71+[1]апр.!AF71+[1]май!AF71+[1]июнь!AF71</f>
        <v>0</v>
      </c>
      <c r="AG70" s="19">
        <f>[1]янв.!AG69+[1]февр.!AG71+[1]март!AG71+[1]апр.!AG71+[1]май!AG71+[1]июнь!AG71</f>
        <v>0</v>
      </c>
      <c r="AH70" s="19">
        <f>[1]янв.!AH69+[1]февр.!AH71+[1]март!AH71+[1]апр.!AH71+[1]май!AH71+[1]июнь!AH71</f>
        <v>0</v>
      </c>
      <c r="AI70" s="19">
        <f>[1]янв.!AI69+[1]февр.!AI71+[1]март!AI71+[1]апр.!AI71+[1]май!AI71+[1]июнь!AI71</f>
        <v>0</v>
      </c>
      <c r="AJ70" s="19">
        <f>[1]янв.!AJ69+[1]февр.!AJ71+[1]март!AJ71+[1]апр.!AJ71+[1]май!AJ71+[1]июнь!AJ71</f>
        <v>0</v>
      </c>
      <c r="AK70" s="19">
        <f>[1]янв.!AK69+[1]февр.!AK71+[1]март!AK71+[1]апр.!AK71+[1]май!AK71+[1]июнь!AK71</f>
        <v>0</v>
      </c>
      <c r="AL70" s="19">
        <f>[1]янв.!AL69+[1]февр.!AL71+[1]март!AL71+[1]апр.!AL71+[1]май!AL71+[1]июнь!AL71</f>
        <v>0</v>
      </c>
      <c r="AM70" s="19">
        <f>[1]янв.!AM69+[1]февр.!AM71+[1]март!AM71+[1]апр.!AM71+[1]май!AM71+[1]июнь!AM71</f>
        <v>6</v>
      </c>
      <c r="AN70" s="19">
        <f>[1]янв.!AN69+[1]февр.!AN71+[1]март!AN71+[1]апр.!AN71+[1]май!AN71+[1]июнь!AN71</f>
        <v>6.6529999999999996</v>
      </c>
      <c r="AO70" s="19">
        <f>[1]янв.!AO69+[1]февр.!AO71+[1]март!AO71+[1]апр.!AO71+[1]май!AO71+[1]июнь!AO71</f>
        <v>0</v>
      </c>
      <c r="AP70" s="19">
        <f>[1]янв.!AP69+[1]февр.!AP71+[1]март!AP71+[1]апр.!AP71+[1]май!AP71+[1]июнь!AP71</f>
        <v>0</v>
      </c>
      <c r="AQ70" s="19">
        <f>[1]янв.!AQ69+[1]февр.!AQ71+[1]март!AQ71+[1]апр.!AQ71+[1]май!AQ71+[1]июнь!AQ71</f>
        <v>5</v>
      </c>
      <c r="AR70" s="19">
        <f>[1]янв.!AR69+[1]февр.!AR71+[1]март!AR71+[1]апр.!AR71+[1]май!AR71+[1]июнь!AR71</f>
        <v>2.8650000000000002</v>
      </c>
      <c r="AS70" s="19">
        <f>[1]янв.!AS69+[1]февр.!AS71+[1]март!AS71+[1]апр.!AS71+[1]май!AS71+[1]июнь!AS71</f>
        <v>0</v>
      </c>
      <c r="AT70" s="19">
        <f>[1]янв.!AT69+[1]февр.!AT71+[1]март!AT71+[1]апр.!AT71+[1]май!AT71+[1]июнь!AT71</f>
        <v>0</v>
      </c>
      <c r="AU70" s="19">
        <f>[1]янв.!AU69+[1]февр.!AU71+[1]март!AU71+[1]апр.!AU71+[1]май!AU71+[1]июнь!AU71</f>
        <v>0</v>
      </c>
      <c r="AV70" s="19">
        <f>[1]янв.!AV69+[1]февр.!AV71+[1]март!AV71+[1]апр.!AV71+[1]май!AV71+[1]июнь!AV71</f>
        <v>0</v>
      </c>
      <c r="AW70" s="19">
        <f>[1]янв.!AW69+[1]февр.!AW71+[1]март!AW71+[1]апр.!AW71+[1]май!AW71+[1]июнь!AW71</f>
        <v>6</v>
      </c>
      <c r="AX70" s="19">
        <f>[1]янв.!AX69+[1]февр.!AX71+[1]март!AX71+[1]апр.!AX71+[1]май!AX71+[1]июнь!AX71</f>
        <v>3.1019999999999999</v>
      </c>
      <c r="AY70" s="19">
        <f>[1]янв.!AY69+[1]февр.!AY71+[1]март!AY71+[1]апр.!AY71+[1]май!AY71+[1]июнь!AY71</f>
        <v>0</v>
      </c>
      <c r="AZ70" s="19">
        <f>[1]янв.!AZ69+[1]февр.!AZ71+[1]март!AZ71+[1]апр.!AZ71+[1]май!AZ71+[1]июнь!AZ71</f>
        <v>0</v>
      </c>
      <c r="BA70" s="19">
        <f>[1]янв.!BA69+[1]февр.!BA71+[1]март!BA71+[1]апр.!BA71+[1]май!BA71+[1]июнь!BA71</f>
        <v>0</v>
      </c>
      <c r="BB70" s="19">
        <f>[1]янв.!BB69+[1]февр.!BB71+[1]март!BB71+[1]апр.!BB71+[1]май!BB71+[1]июнь!BB71</f>
        <v>0</v>
      </c>
      <c r="BC70" s="19">
        <f>[1]янв.!BC69+[1]февр.!BC71+[1]март!BC71+[1]апр.!BC71+[1]май!BC71+[1]июнь!BC71</f>
        <v>0</v>
      </c>
      <c r="BD70" s="19">
        <f>[1]янв.!BD69+[1]февр.!BD71+[1]март!BD71+[1]апр.!BD71+[1]май!BD71+[1]июнь!BD71</f>
        <v>0</v>
      </c>
      <c r="BE70" s="19">
        <f>[1]янв.!BE69+[1]февр.!BE71+[1]март!BE71+[1]апр.!BE71+[1]май!BE71+[1]июнь!BE71</f>
        <v>0</v>
      </c>
      <c r="BF70" s="20">
        <f t="shared" si="0"/>
        <v>12.741</v>
      </c>
      <c r="BG70" s="20">
        <v>498.84699999999998</v>
      </c>
      <c r="BH70" s="21">
        <f t="shared" si="1"/>
        <v>2.5540897309195003</v>
      </c>
      <c r="BI70" s="22" t="s">
        <v>135</v>
      </c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23"/>
      <c r="BW70" s="17"/>
      <c r="BX70" s="17"/>
      <c r="BY70" s="40"/>
      <c r="BZ70" s="23"/>
    </row>
    <row r="71" spans="1:78" ht="15.75">
      <c r="A71" s="17">
        <v>16</v>
      </c>
      <c r="B71" s="17" t="s">
        <v>136</v>
      </c>
      <c r="C71" s="19">
        <f>[1]янв.!C70+[1]февр.!C72+[1]март!C72+[1]апр.!C72+[1]май!C72+[1]июнь!C72</f>
        <v>0</v>
      </c>
      <c r="D71" s="19">
        <f>[1]янв.!D70+[1]февр.!D72+[1]март!D72+[1]апр.!D72+[1]май!D72+[1]июнь!D72</f>
        <v>0</v>
      </c>
      <c r="E71" s="19">
        <f>[1]янв.!E70+[1]февр.!E72+[1]март!E72+[1]апр.!E72+[1]май!E72+[1]июнь!E72</f>
        <v>0</v>
      </c>
      <c r="F71" s="19">
        <f>[1]янв.!F70+[1]февр.!F72+[1]март!F72+[1]апр.!F72+[1]май!F72+[1]июнь!F72</f>
        <v>0</v>
      </c>
      <c r="G71" s="19">
        <f>[1]янв.!G70+[1]февр.!G72+[1]март!G72+[1]апр.!G72+[1]май!G72+[1]июнь!G72</f>
        <v>0</v>
      </c>
      <c r="H71" s="19">
        <f>[1]янв.!H70+[1]февр.!H72+[1]март!H72+[1]апр.!H72+[1]май!H72+[1]июнь!H72</f>
        <v>0</v>
      </c>
      <c r="I71" s="19">
        <f>[1]янв.!I70+[1]февр.!I72+[1]март!I72+[1]апр.!I72+[1]май!I72+[1]июнь!I72</f>
        <v>0</v>
      </c>
      <c r="J71" s="19">
        <f>[1]янв.!J70+[1]февр.!J72+[1]март!J72+[1]апр.!J72+[1]май!J72+[1]июнь!J72</f>
        <v>0</v>
      </c>
      <c r="K71" s="19">
        <f>[1]янв.!K70+[1]февр.!K72+[1]март!K72+[1]апр.!K72+[1]май!K72+[1]июнь!K72</f>
        <v>8</v>
      </c>
      <c r="L71" s="19">
        <f>[1]янв.!L70+[1]февр.!L72+[1]март!L72+[1]апр.!L72+[1]май!L72+[1]июнь!L72</f>
        <v>2.1869999999999998</v>
      </c>
      <c r="M71" s="19">
        <f>[1]янв.!M70+[1]февр.!M72+[1]март!M72+[1]апр.!M72+[1]май!M72+[1]июнь!M72</f>
        <v>0</v>
      </c>
      <c r="N71" s="19">
        <f>[1]янв.!N70+[1]февр.!N72+[1]март!N72+[1]апр.!N72+[1]май!N72+[1]июнь!N72</f>
        <v>0</v>
      </c>
      <c r="O71" s="19">
        <f>[1]янв.!O70+[1]февр.!O72+[1]март!O72+[1]апр.!O72+[1]май!O72+[1]июнь!O72</f>
        <v>0</v>
      </c>
      <c r="P71" s="19">
        <f>[1]янв.!P70+[1]февр.!P72+[1]март!P72+[1]апр.!P72+[1]май!P72+[1]июнь!P72</f>
        <v>0</v>
      </c>
      <c r="Q71" s="19">
        <f>[1]янв.!Q70+[1]февр.!Q72+[1]март!Q72+[1]апр.!Q72+[1]май!Q72+[1]июнь!Q72</f>
        <v>0</v>
      </c>
      <c r="R71" s="19">
        <f>[1]янв.!R70+[1]февр.!R72+[1]март!R72+[1]апр.!R72+[1]май!R72+[1]июнь!R72</f>
        <v>0</v>
      </c>
      <c r="S71" s="19">
        <f>[1]янв.!S70+[1]февр.!S72+[1]март!S72+[1]апр.!S72+[1]май!S72+[1]июнь!S72</f>
        <v>0</v>
      </c>
      <c r="T71" s="19">
        <f>[1]янв.!T70+[1]февр.!T72+[1]март!T72+[1]апр.!T72+[1]май!T72+[1]июнь!T72</f>
        <v>0</v>
      </c>
      <c r="U71" s="19">
        <f>[1]янв.!U70+[1]февр.!U72+[1]март!U72+[1]апр.!U72+[1]май!U72+[1]июнь!U72</f>
        <v>0</v>
      </c>
      <c r="V71" s="19">
        <f>[1]янв.!V70+[1]февр.!V72+[1]март!V72+[1]апр.!V72+[1]май!V72+[1]июнь!V72</f>
        <v>0</v>
      </c>
      <c r="W71" s="19">
        <f>[1]янв.!W70+[1]февр.!W72+[1]март!W72+[1]апр.!W72+[1]май!W72+[1]июнь!W72</f>
        <v>5</v>
      </c>
      <c r="X71" s="19">
        <f>[1]янв.!X70+[1]февр.!X72+[1]март!X72+[1]апр.!X72+[1]май!X72+[1]июнь!X72</f>
        <v>1.782</v>
      </c>
      <c r="Y71" s="19">
        <f>[1]янв.!Y70+[1]февр.!Y72+[1]март!Y72+[1]апр.!Y72+[1]май!Y72+[1]июнь!Y72</f>
        <v>0</v>
      </c>
      <c r="Z71" s="19">
        <f>[1]янв.!Z70+[1]февр.!Z72+[1]март!Z72+[1]апр.!Z72+[1]май!Z72+[1]июнь!Z72</f>
        <v>0</v>
      </c>
      <c r="AA71" s="19">
        <f>[1]янв.!AA70+[1]февр.!AA72+[1]март!AA72+[1]апр.!AA72+[1]май!AA72+[1]июнь!AA72</f>
        <v>0</v>
      </c>
      <c r="AB71" s="19">
        <f>[1]янв.!AB70+[1]февр.!AB72+[1]март!AB72+[1]апр.!AB72+[1]май!AB72+[1]июнь!AB72</f>
        <v>0</v>
      </c>
      <c r="AC71" s="19">
        <f>[1]янв.!AC70+[1]февр.!AC72+[1]март!AC72+[1]апр.!AC72+[1]май!AC72+[1]июнь!AC72</f>
        <v>0</v>
      </c>
      <c r="AD71" s="19">
        <f>[1]янв.!AD70+[1]февр.!AD72+[1]март!AD72+[1]апр.!AD72+[1]май!AD72+[1]июнь!AD72</f>
        <v>0</v>
      </c>
      <c r="AE71" s="19">
        <f>[1]янв.!AE70+[1]февр.!AE72+[1]март!AE72+[1]апр.!AE72+[1]май!AE72+[1]июнь!AE72</f>
        <v>0</v>
      </c>
      <c r="AF71" s="19">
        <f>[1]янв.!AF70+[1]февр.!AF72+[1]март!AF72+[1]апр.!AF72+[1]май!AF72+[1]июнь!AF72</f>
        <v>0</v>
      </c>
      <c r="AG71" s="19">
        <f>[1]янв.!AG70+[1]февр.!AG72+[1]март!AG72+[1]апр.!AG72+[1]май!AG72+[1]июнь!AG72</f>
        <v>0</v>
      </c>
      <c r="AH71" s="19">
        <f>[1]янв.!AH70+[1]февр.!AH72+[1]март!AH72+[1]апр.!AH72+[1]май!AH72+[1]июнь!AH72</f>
        <v>0</v>
      </c>
      <c r="AI71" s="19">
        <f>[1]янв.!AI70+[1]февр.!AI72+[1]март!AI72+[1]апр.!AI72+[1]май!AI72+[1]июнь!AI72</f>
        <v>0</v>
      </c>
      <c r="AJ71" s="19">
        <f>[1]янв.!AJ70+[1]февр.!AJ72+[1]март!AJ72+[1]апр.!AJ72+[1]май!AJ72+[1]июнь!AJ72</f>
        <v>0</v>
      </c>
      <c r="AK71" s="19">
        <f>[1]янв.!AK70+[1]февр.!AK72+[1]март!AK72+[1]апр.!AK72+[1]май!AK72+[1]июнь!AK72</f>
        <v>0</v>
      </c>
      <c r="AL71" s="19">
        <f>[1]янв.!AL70+[1]февр.!AL72+[1]март!AL72+[1]апр.!AL72+[1]май!AL72+[1]июнь!AL72</f>
        <v>0</v>
      </c>
      <c r="AM71" s="19">
        <f>[1]янв.!AM70+[1]февр.!AM72+[1]март!AM72+[1]апр.!AM72+[1]май!AM72+[1]июнь!AM72</f>
        <v>0</v>
      </c>
      <c r="AN71" s="19">
        <f>[1]янв.!AN70+[1]февр.!AN72+[1]март!AN72+[1]апр.!AN72+[1]май!AN72+[1]июнь!AN72</f>
        <v>0</v>
      </c>
      <c r="AO71" s="19">
        <f>[1]янв.!AO70+[1]февр.!AO72+[1]март!AO72+[1]апр.!AO72+[1]май!AO72+[1]июнь!AO72</f>
        <v>0</v>
      </c>
      <c r="AP71" s="19">
        <f>[1]янв.!AP70+[1]февр.!AP72+[1]март!AP72+[1]апр.!AP72+[1]май!AP72+[1]июнь!AP72</f>
        <v>0</v>
      </c>
      <c r="AQ71" s="19">
        <f>[1]янв.!AQ70+[1]февр.!AQ72+[1]март!AQ72+[1]апр.!AQ72+[1]май!AQ72+[1]июнь!AQ72</f>
        <v>10</v>
      </c>
      <c r="AR71" s="19">
        <f>[1]янв.!AR70+[1]февр.!AR72+[1]март!AR72+[1]апр.!AR72+[1]май!AR72+[1]июнь!AR72</f>
        <v>2.851</v>
      </c>
      <c r="AS71" s="19">
        <f>[1]янв.!AS70+[1]февр.!AS72+[1]март!AS72+[1]апр.!AS72+[1]май!AS72+[1]июнь!AS72</f>
        <v>0</v>
      </c>
      <c r="AT71" s="19">
        <f>[1]янв.!AT70+[1]февр.!AT72+[1]март!AT72+[1]апр.!AT72+[1]май!AT72+[1]июнь!AT72</f>
        <v>0</v>
      </c>
      <c r="AU71" s="19">
        <f>[1]янв.!AU70+[1]февр.!AU72+[1]март!AU72+[1]апр.!AU72+[1]май!AU72+[1]июнь!AU72</f>
        <v>0</v>
      </c>
      <c r="AV71" s="19">
        <f>[1]янв.!AV70+[1]февр.!AV72+[1]март!AV72+[1]апр.!AV72+[1]май!AV72+[1]июнь!AV72</f>
        <v>0</v>
      </c>
      <c r="AW71" s="19">
        <f>[1]янв.!AW70+[1]февр.!AW72+[1]март!AW72+[1]апр.!AW72+[1]май!AW72+[1]июнь!AW72</f>
        <v>2</v>
      </c>
      <c r="AX71" s="19">
        <f>[1]янв.!AX70+[1]февр.!AX72+[1]март!AX72+[1]апр.!AX72+[1]май!AX72+[1]июнь!AX72</f>
        <v>0.29499999999999998</v>
      </c>
      <c r="AY71" s="19">
        <f>[1]янв.!AY70+[1]февр.!AY72+[1]март!AY72+[1]апр.!AY72+[1]май!AY72+[1]июнь!AY72</f>
        <v>0</v>
      </c>
      <c r="AZ71" s="19">
        <f>[1]янв.!AZ70+[1]февр.!AZ72+[1]март!AZ72+[1]апр.!AZ72+[1]май!AZ72+[1]июнь!AZ72</f>
        <v>0</v>
      </c>
      <c r="BA71" s="19">
        <f>[1]янв.!BA70+[1]февр.!BA72+[1]март!BA72+[1]апр.!BA72+[1]май!BA72+[1]июнь!BA72</f>
        <v>0</v>
      </c>
      <c r="BB71" s="19">
        <f>[1]янв.!BB70+[1]февр.!BB72+[1]март!BB72+[1]апр.!BB72+[1]май!BB72+[1]июнь!BB72</f>
        <v>0</v>
      </c>
      <c r="BC71" s="19">
        <f>[1]янв.!BC70+[1]февр.!BC72+[1]март!BC72+[1]апр.!BC72+[1]май!BC72+[1]июнь!BC72</f>
        <v>0</v>
      </c>
      <c r="BD71" s="19">
        <f>[1]янв.!BD70+[1]февр.!BD72+[1]март!BD72+[1]апр.!BD72+[1]май!BD72+[1]июнь!BD72</f>
        <v>0</v>
      </c>
      <c r="BE71" s="19">
        <f>[1]янв.!BE70+[1]февр.!BE72+[1]март!BE72+[1]апр.!BE72+[1]май!BE72+[1]июнь!BE72</f>
        <v>0</v>
      </c>
      <c r="BF71" s="20">
        <f t="shared" si="0"/>
        <v>7.1150000000000002</v>
      </c>
      <c r="BG71" s="20">
        <v>203.63</v>
      </c>
      <c r="BH71" s="21">
        <f t="shared" si="1"/>
        <v>3.4940824043608507</v>
      </c>
      <c r="BI71" s="22">
        <v>11</v>
      </c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23"/>
      <c r="BW71" s="17"/>
      <c r="BX71" s="17"/>
      <c r="BY71" s="40"/>
      <c r="BZ71" s="23"/>
    </row>
    <row r="72" spans="1:78" ht="15.75">
      <c r="A72" s="17">
        <v>17</v>
      </c>
      <c r="B72" s="17" t="s">
        <v>137</v>
      </c>
      <c r="C72" s="19">
        <f>[1]янв.!C71+[1]февр.!C73+[1]март!C73+[1]апр.!C73+[1]май!C73+[1]июнь!C73</f>
        <v>0</v>
      </c>
      <c r="D72" s="19">
        <f>[1]янв.!D71+[1]февр.!D73+[1]март!D73+[1]апр.!D73+[1]май!D73+[1]июнь!D73</f>
        <v>0</v>
      </c>
      <c r="E72" s="19">
        <f>[1]янв.!E71+[1]февр.!E73+[1]март!E73+[1]апр.!E73+[1]май!E73+[1]июнь!E73</f>
        <v>0</v>
      </c>
      <c r="F72" s="19">
        <f>[1]янв.!F71+[1]февр.!F73+[1]март!F73+[1]апр.!F73+[1]май!F73+[1]июнь!F73</f>
        <v>0</v>
      </c>
      <c r="G72" s="19">
        <f>[1]янв.!G71+[1]февр.!G73+[1]март!G73+[1]апр.!G73+[1]май!G73+[1]июнь!G73</f>
        <v>0</v>
      </c>
      <c r="H72" s="19">
        <f>[1]янв.!H71+[1]февр.!H73+[1]март!H73+[1]апр.!H73+[1]май!H73+[1]июнь!H73</f>
        <v>0</v>
      </c>
      <c r="I72" s="19">
        <f>[1]янв.!I71+[1]февр.!I73+[1]март!I73+[1]апр.!I73+[1]май!I73+[1]июнь!I73</f>
        <v>0</v>
      </c>
      <c r="J72" s="19">
        <f>[1]янв.!J71+[1]февр.!J73+[1]март!J73+[1]апр.!J73+[1]май!J73+[1]июнь!J73</f>
        <v>0</v>
      </c>
      <c r="K72" s="19">
        <f>[1]янв.!K71+[1]февр.!K73+[1]март!K73+[1]апр.!K73+[1]май!K73+[1]июнь!K73</f>
        <v>11</v>
      </c>
      <c r="L72" s="19">
        <f>[1]янв.!L71+[1]февр.!L73+[1]март!L73+[1]апр.!L73+[1]май!L73+[1]июнь!L73</f>
        <v>4.8609999999999998</v>
      </c>
      <c r="M72" s="19">
        <f>[1]янв.!M71+[1]февр.!M73+[1]март!M73+[1]апр.!M73+[1]май!M73+[1]июнь!M73</f>
        <v>0</v>
      </c>
      <c r="N72" s="19">
        <f>[1]янв.!N71+[1]февр.!N73+[1]март!N73+[1]апр.!N73+[1]май!N73+[1]июнь!N73</f>
        <v>0</v>
      </c>
      <c r="O72" s="19">
        <f>[1]янв.!O71+[1]февр.!O73+[1]март!O73+[1]апр.!O73+[1]май!O73+[1]июнь!O73</f>
        <v>4</v>
      </c>
      <c r="P72" s="19">
        <f>[1]янв.!P71+[1]февр.!P73+[1]март!P73+[1]апр.!P73+[1]май!P73+[1]июнь!P73</f>
        <v>1.58</v>
      </c>
      <c r="Q72" s="19">
        <f>[1]янв.!Q71+[1]февр.!Q73+[1]март!Q73+[1]апр.!Q73+[1]май!Q73+[1]июнь!Q73</f>
        <v>264.60000000000002</v>
      </c>
      <c r="R72" s="19">
        <f>[1]янв.!R71+[1]февр.!R73+[1]март!R73+[1]апр.!R73+[1]май!R73+[1]июнь!R73</f>
        <v>288.90300000000002</v>
      </c>
      <c r="S72" s="19">
        <f>[1]янв.!S71+[1]февр.!S73+[1]март!S73+[1]апр.!S73+[1]май!S73+[1]июнь!S73</f>
        <v>0</v>
      </c>
      <c r="T72" s="19">
        <f>[1]янв.!T71+[1]февр.!T73+[1]март!T73+[1]апр.!T73+[1]май!T73+[1]июнь!T73</f>
        <v>0</v>
      </c>
      <c r="U72" s="19">
        <f>[1]янв.!U71+[1]февр.!U73+[1]март!U73+[1]апр.!U73+[1]май!U73+[1]июнь!U73</f>
        <v>0</v>
      </c>
      <c r="V72" s="19">
        <f>[1]янв.!V71+[1]февр.!V73+[1]март!V73+[1]апр.!V73+[1]май!V73+[1]июнь!V73</f>
        <v>0</v>
      </c>
      <c r="W72" s="19">
        <f>[1]янв.!W71+[1]февр.!W73+[1]март!W73+[1]апр.!W73+[1]май!W73+[1]июнь!W73</f>
        <v>4</v>
      </c>
      <c r="X72" s="19">
        <f>[1]янв.!X71+[1]февр.!X73+[1]март!X73+[1]апр.!X73+[1]май!X73+[1]июнь!X73</f>
        <v>1.3640000000000001</v>
      </c>
      <c r="Y72" s="19">
        <f>[1]янв.!Y71+[1]февр.!Y73+[1]март!Y73+[1]апр.!Y73+[1]май!Y73+[1]июнь!Y73</f>
        <v>0</v>
      </c>
      <c r="Z72" s="19">
        <f>[1]янв.!Z71+[1]февр.!Z73+[1]март!Z73+[1]апр.!Z73+[1]май!Z73+[1]июнь!Z73</f>
        <v>0</v>
      </c>
      <c r="AA72" s="19">
        <f>[1]янв.!AA71+[1]февр.!AA73+[1]март!AA73+[1]апр.!AA73+[1]май!AA73+[1]июнь!AA73</f>
        <v>0</v>
      </c>
      <c r="AB72" s="19">
        <f>[1]янв.!AB71+[1]февр.!AB73+[1]март!AB73+[1]апр.!AB73+[1]май!AB73+[1]июнь!AB73</f>
        <v>0</v>
      </c>
      <c r="AC72" s="19">
        <f>[1]янв.!AC71+[1]февр.!AC73+[1]март!AC73+[1]апр.!AC73+[1]май!AC73+[1]июнь!AC73</f>
        <v>0</v>
      </c>
      <c r="AD72" s="19">
        <f>[1]янв.!AD71+[1]февр.!AD73+[1]март!AD73+[1]апр.!AD73+[1]май!AD73+[1]июнь!AD73</f>
        <v>0</v>
      </c>
      <c r="AE72" s="19">
        <f>[1]янв.!AE71+[1]февр.!AE73+[1]март!AE73+[1]апр.!AE73+[1]май!AE73+[1]июнь!AE73</f>
        <v>0</v>
      </c>
      <c r="AF72" s="19">
        <f>[1]янв.!AF71+[1]февр.!AF73+[1]март!AF73+[1]апр.!AF73+[1]май!AF73+[1]июнь!AF73</f>
        <v>0</v>
      </c>
      <c r="AG72" s="19">
        <f>[1]янв.!AG71+[1]февр.!AG73+[1]март!AG73+[1]апр.!AG73+[1]май!AG73+[1]июнь!AG73</f>
        <v>0</v>
      </c>
      <c r="AH72" s="19">
        <f>[1]янв.!AH71+[1]февр.!AH73+[1]март!AH73+[1]апр.!AH73+[1]май!AH73+[1]июнь!AH73</f>
        <v>0</v>
      </c>
      <c r="AI72" s="19">
        <f>[1]янв.!AI71+[1]февр.!AI73+[1]март!AI73+[1]апр.!AI73+[1]май!AI73+[1]июнь!AI73</f>
        <v>0</v>
      </c>
      <c r="AJ72" s="19">
        <f>[1]янв.!AJ71+[1]февр.!AJ73+[1]март!AJ73+[1]апр.!AJ73+[1]май!AJ73+[1]июнь!AJ73</f>
        <v>0</v>
      </c>
      <c r="AK72" s="19">
        <f>[1]янв.!AK71+[1]февр.!AK73+[1]март!AK73+[1]апр.!AK73+[1]май!AK73+[1]июнь!AK73</f>
        <v>0</v>
      </c>
      <c r="AL72" s="19">
        <f>[1]янв.!AL71+[1]февр.!AL73+[1]март!AL73+[1]апр.!AL73+[1]май!AL73+[1]июнь!AL73</f>
        <v>0</v>
      </c>
      <c r="AM72" s="19">
        <f>[1]янв.!AM71+[1]февр.!AM73+[1]март!AM73+[1]апр.!AM73+[1]май!AM73+[1]июнь!AM73</f>
        <v>0</v>
      </c>
      <c r="AN72" s="19">
        <f>[1]янв.!AN71+[1]февр.!AN73+[1]март!AN73+[1]апр.!AN73+[1]май!AN73+[1]июнь!AN73</f>
        <v>0</v>
      </c>
      <c r="AO72" s="19">
        <f>[1]янв.!AO71+[1]февр.!AO73+[1]март!AO73+[1]апр.!AO73+[1]май!AO73+[1]июнь!AO73</f>
        <v>1</v>
      </c>
      <c r="AP72" s="19">
        <f>[1]янв.!AP71+[1]февр.!AP73+[1]март!AP73+[1]апр.!AP73+[1]май!AP73+[1]июнь!AP73</f>
        <v>3.0449999999999999</v>
      </c>
      <c r="AQ72" s="19">
        <f>[1]янв.!AQ71+[1]февр.!AQ73+[1]март!AQ73+[1]апр.!AQ73+[1]май!AQ73+[1]июнь!AQ73</f>
        <v>0</v>
      </c>
      <c r="AR72" s="19">
        <f>[1]янв.!AR71+[1]февр.!AR73+[1]март!AR73+[1]апр.!AR73+[1]май!AR73+[1]июнь!AR73</f>
        <v>0</v>
      </c>
      <c r="AS72" s="19">
        <f>[1]янв.!AS71+[1]февр.!AS73+[1]март!AS73+[1]апр.!AS73+[1]май!AS73+[1]июнь!AS73</f>
        <v>0</v>
      </c>
      <c r="AT72" s="19">
        <f>[1]янв.!AT71+[1]февр.!AT73+[1]март!AT73+[1]апр.!AT73+[1]май!AT73+[1]июнь!AT73</f>
        <v>0</v>
      </c>
      <c r="AU72" s="19">
        <f>[1]янв.!AU71+[1]февр.!AU73+[1]март!AU73+[1]апр.!AU73+[1]май!AU73+[1]июнь!AU73</f>
        <v>0</v>
      </c>
      <c r="AV72" s="19">
        <f>[1]янв.!AV71+[1]февр.!AV73+[1]март!AV73+[1]апр.!AV73+[1]май!AV73+[1]июнь!AV73</f>
        <v>0</v>
      </c>
      <c r="AW72" s="19">
        <f>[1]янв.!AW71+[1]февр.!AW73+[1]март!AW73+[1]апр.!AW73+[1]май!AW73+[1]июнь!AW73</f>
        <v>3</v>
      </c>
      <c r="AX72" s="19">
        <f>[1]янв.!AX71+[1]февр.!AX73+[1]март!AX73+[1]апр.!AX73+[1]май!AX73+[1]июнь!AX73</f>
        <v>0.443</v>
      </c>
      <c r="AY72" s="19">
        <f>[1]янв.!AY71+[1]февр.!AY73+[1]март!AY73+[1]апр.!AY73+[1]май!AY73+[1]июнь!AY73</f>
        <v>0</v>
      </c>
      <c r="AZ72" s="19">
        <f>[1]янв.!AZ71+[1]февр.!AZ73+[1]март!AZ73+[1]апр.!AZ73+[1]май!AZ73+[1]июнь!AZ73</f>
        <v>0</v>
      </c>
      <c r="BA72" s="19">
        <f>[1]янв.!BA71+[1]февр.!BA73+[1]март!BA73+[1]апр.!BA73+[1]май!BA73+[1]июнь!BA73</f>
        <v>0</v>
      </c>
      <c r="BB72" s="19">
        <f>[1]янв.!BB71+[1]февр.!BB73+[1]март!BB73+[1]апр.!BB73+[1]май!BB73+[1]июнь!BB73</f>
        <v>0</v>
      </c>
      <c r="BC72" s="19">
        <f>[1]янв.!BC71+[1]февр.!BC73+[1]март!BC73+[1]апр.!BC73+[1]май!BC73+[1]июнь!BC73</f>
        <v>0</v>
      </c>
      <c r="BD72" s="19">
        <f>[1]янв.!BD71+[1]февр.!BD73+[1]март!BD73+[1]апр.!BD73+[1]май!BD73+[1]июнь!BD73</f>
        <v>0</v>
      </c>
      <c r="BE72" s="19">
        <f>[1]янв.!BE71+[1]февр.!BE73+[1]март!BE73+[1]апр.!BE73+[1]май!BE73+[1]июнь!BE73</f>
        <v>0</v>
      </c>
      <c r="BF72" s="20">
        <f t="shared" ref="BF72:BF110" si="2">D72+F72+H72+J72+L72+N72+P72+R72+T72+V72+X72+Z72+AB72+AD72+AF72+AH72+AJ72+AL72+AN72+AP72+AR72+AT72+AV72+AX72+AZ72+BB72+BD72+BE72</f>
        <v>300.19599999999997</v>
      </c>
      <c r="BG72" s="20">
        <v>245.17400000000001</v>
      </c>
      <c r="BH72" s="21">
        <f>BF72/BG72*100</f>
        <v>122.44202076892327</v>
      </c>
      <c r="BI72" s="22" t="s">
        <v>138</v>
      </c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23"/>
      <c r="BW72" s="17"/>
      <c r="BX72" s="17"/>
      <c r="BY72" s="40"/>
      <c r="BZ72" s="23"/>
    </row>
    <row r="73" spans="1:78" ht="15.75">
      <c r="A73" s="17">
        <v>18</v>
      </c>
      <c r="B73" s="17" t="s">
        <v>139</v>
      </c>
      <c r="C73" s="19">
        <f>[1]янв.!C72+[1]февр.!C74+[1]март!C74+[1]апр.!C74+[1]май!C74+[1]июнь!C74</f>
        <v>0</v>
      </c>
      <c r="D73" s="19">
        <f>[1]янв.!D72+[1]февр.!D74+[1]март!D74+[1]апр.!D74+[1]май!D74+[1]июнь!D74</f>
        <v>0</v>
      </c>
      <c r="E73" s="19">
        <f>[1]янв.!E72+[1]февр.!E74+[1]март!E74+[1]апр.!E74+[1]май!E74+[1]июнь!E74</f>
        <v>0</v>
      </c>
      <c r="F73" s="19">
        <f>[1]янв.!F72+[1]февр.!F74+[1]март!F74+[1]апр.!F74+[1]май!F74+[1]июнь!F74</f>
        <v>0</v>
      </c>
      <c r="G73" s="19">
        <f>[1]янв.!G72+[1]февр.!G74+[1]март!G74+[1]апр.!G74+[1]май!G74+[1]июнь!G74</f>
        <v>0</v>
      </c>
      <c r="H73" s="19">
        <f>[1]янв.!H72+[1]февр.!H74+[1]март!H74+[1]апр.!H74+[1]май!H74+[1]июнь!H74</f>
        <v>0</v>
      </c>
      <c r="I73" s="19">
        <f>[1]янв.!I72+[1]февр.!I74+[1]март!I74+[1]апр.!I74+[1]май!I74+[1]июнь!I74</f>
        <v>0</v>
      </c>
      <c r="J73" s="19">
        <f>[1]янв.!J72+[1]февр.!J74+[1]март!J74+[1]апр.!J74+[1]май!J74+[1]июнь!J74</f>
        <v>0</v>
      </c>
      <c r="K73" s="19">
        <f>[1]янв.!K72+[1]февр.!K74+[1]март!K74+[1]апр.!K74+[1]май!K74+[1]июнь!K74</f>
        <v>1</v>
      </c>
      <c r="L73" s="19">
        <f>[1]янв.!L72+[1]февр.!L74+[1]март!L74+[1]апр.!L74+[1]май!L74+[1]июнь!L74</f>
        <v>0.33200000000000002</v>
      </c>
      <c r="M73" s="19">
        <f>[1]янв.!M72+[1]февр.!M74+[1]март!M74+[1]апр.!M74+[1]май!M74+[1]июнь!M74</f>
        <v>0</v>
      </c>
      <c r="N73" s="19">
        <f>[1]янв.!N72+[1]февр.!N74+[1]март!N74+[1]апр.!N74+[1]май!N74+[1]июнь!N74</f>
        <v>0</v>
      </c>
      <c r="O73" s="19">
        <f>[1]янв.!O72+[1]февр.!O74+[1]март!O74+[1]апр.!O74+[1]май!O74+[1]июнь!O74</f>
        <v>0</v>
      </c>
      <c r="P73" s="19">
        <f>[1]янв.!P72+[1]февр.!P74+[1]март!P74+[1]апр.!P74+[1]май!P74+[1]июнь!P74</f>
        <v>0</v>
      </c>
      <c r="Q73" s="19">
        <f>[1]янв.!Q72+[1]февр.!Q74+[1]март!Q74+[1]апр.!Q74+[1]май!Q74+[1]июнь!Q74</f>
        <v>0</v>
      </c>
      <c r="R73" s="19">
        <f>[1]янв.!R72+[1]февр.!R74+[1]март!R74+[1]апр.!R74+[1]май!R74+[1]июнь!R74</f>
        <v>0</v>
      </c>
      <c r="S73" s="19">
        <f>[1]янв.!S72+[1]февр.!S74+[1]март!S74+[1]апр.!S74+[1]май!S74+[1]июнь!S74</f>
        <v>1</v>
      </c>
      <c r="T73" s="19">
        <f>[1]янв.!T72+[1]февр.!T74+[1]март!T74+[1]апр.!T74+[1]май!T74+[1]июнь!T74</f>
        <v>0.71899999999999997</v>
      </c>
      <c r="U73" s="19">
        <f>[1]янв.!U72+[1]февр.!U74+[1]март!U74+[1]апр.!U74+[1]май!U74+[1]июнь!U74</f>
        <v>5</v>
      </c>
      <c r="V73" s="19">
        <f>[1]янв.!V72+[1]февр.!V74+[1]март!V74+[1]апр.!V74+[1]май!V74+[1]июнь!V74</f>
        <v>4.9779999999999998</v>
      </c>
      <c r="W73" s="19">
        <f>[1]янв.!W72+[1]февр.!W74+[1]март!W74+[1]апр.!W74+[1]май!W74+[1]июнь!W74</f>
        <v>10</v>
      </c>
      <c r="X73" s="19">
        <f>[1]янв.!X72+[1]февр.!X74+[1]март!X74+[1]апр.!X74+[1]май!X74+[1]июнь!X74</f>
        <v>2.3479999999999999</v>
      </c>
      <c r="Y73" s="19">
        <f>[1]янв.!Y72+[1]февр.!Y74+[1]март!Y74+[1]апр.!Y74+[1]май!Y74+[1]июнь!Y74</f>
        <v>0</v>
      </c>
      <c r="Z73" s="19">
        <f>[1]янв.!Z72+[1]февр.!Z74+[1]март!Z74+[1]апр.!Z74+[1]май!Z74+[1]июнь!Z74</f>
        <v>0</v>
      </c>
      <c r="AA73" s="19">
        <f>[1]янв.!AA72+[1]февр.!AA74+[1]март!AA74+[1]апр.!AA74+[1]май!AA74+[1]июнь!AA74</f>
        <v>0</v>
      </c>
      <c r="AB73" s="19">
        <f>[1]янв.!AB72+[1]февр.!AB74+[1]март!AB74+[1]апр.!AB74+[1]май!AB74+[1]июнь!AB74</f>
        <v>0</v>
      </c>
      <c r="AC73" s="19">
        <f>[1]янв.!AC72+[1]февр.!AC74+[1]март!AC74+[1]апр.!AC74+[1]май!AC74+[1]июнь!AC74</f>
        <v>0</v>
      </c>
      <c r="AD73" s="19">
        <f>[1]янв.!AD72+[1]февр.!AD74+[1]март!AD74+[1]апр.!AD74+[1]май!AD74+[1]июнь!AD74</f>
        <v>0</v>
      </c>
      <c r="AE73" s="19">
        <f>[1]янв.!AE72+[1]февр.!AE74+[1]март!AE74+[1]апр.!AE74+[1]май!AE74+[1]июнь!AE74</f>
        <v>0</v>
      </c>
      <c r="AF73" s="19">
        <f>[1]янв.!AF72+[1]февр.!AF74+[1]март!AF74+[1]апр.!AF74+[1]май!AF74+[1]июнь!AF74</f>
        <v>0</v>
      </c>
      <c r="AG73" s="19">
        <f>[1]янв.!AG72+[1]февр.!AG74+[1]март!AG74+[1]апр.!AG74+[1]май!AG74+[1]июнь!AG74</f>
        <v>0</v>
      </c>
      <c r="AH73" s="19">
        <f>[1]янв.!AH72+[1]февр.!AH74+[1]март!AH74+[1]апр.!AH74+[1]май!AH74+[1]июнь!AH74</f>
        <v>0</v>
      </c>
      <c r="AI73" s="19">
        <f>[1]янв.!AI72+[1]февр.!AI74+[1]март!AI74+[1]апр.!AI74+[1]май!AI74+[1]июнь!AI74</f>
        <v>0</v>
      </c>
      <c r="AJ73" s="19">
        <f>[1]янв.!AJ72+[1]февр.!AJ74+[1]март!AJ74+[1]апр.!AJ74+[1]май!AJ74+[1]июнь!AJ74</f>
        <v>0</v>
      </c>
      <c r="AK73" s="19">
        <f>[1]янв.!AK72+[1]февр.!AK74+[1]март!AK74+[1]апр.!AK74+[1]май!AK74+[1]июнь!AK74</f>
        <v>0</v>
      </c>
      <c r="AL73" s="19">
        <f>[1]янв.!AL72+[1]февр.!AL74+[1]март!AL74+[1]апр.!AL74+[1]май!AL74+[1]июнь!AL74</f>
        <v>0</v>
      </c>
      <c r="AM73" s="19">
        <f>[1]янв.!AM72+[1]февр.!AM74+[1]март!AM74+[1]апр.!AM74+[1]май!AM74+[1]июнь!AM74</f>
        <v>2</v>
      </c>
      <c r="AN73" s="19">
        <f>[1]янв.!AN72+[1]февр.!AN74+[1]март!AN74+[1]апр.!AN74+[1]май!AN74+[1]июнь!AN74</f>
        <v>2.2559999999999998</v>
      </c>
      <c r="AO73" s="19">
        <f>[1]янв.!AO72+[1]февр.!AO74+[1]март!AO74+[1]апр.!AO74+[1]май!AO74+[1]июнь!AO74</f>
        <v>0</v>
      </c>
      <c r="AP73" s="19">
        <f>[1]янв.!AP72+[1]февр.!AP74+[1]март!AP74+[1]апр.!AP74+[1]май!AP74+[1]июнь!AP74</f>
        <v>0</v>
      </c>
      <c r="AQ73" s="19">
        <f>[1]янв.!AQ72+[1]февр.!AQ74+[1]март!AQ74+[1]апр.!AQ74+[1]май!AQ74+[1]июнь!AQ74</f>
        <v>0</v>
      </c>
      <c r="AR73" s="19">
        <f>[1]янв.!AR72+[1]февр.!AR74+[1]март!AR74+[1]апр.!AR74+[1]май!AR74+[1]июнь!AR74</f>
        <v>0</v>
      </c>
      <c r="AS73" s="19">
        <f>[1]янв.!AS72+[1]февр.!AS74+[1]март!AS74+[1]апр.!AS74+[1]май!AS74+[1]июнь!AS74</f>
        <v>0</v>
      </c>
      <c r="AT73" s="19">
        <f>[1]янв.!AT72+[1]февр.!AT74+[1]март!AT74+[1]апр.!AT74+[1]май!AT74+[1]июнь!AT74</f>
        <v>0</v>
      </c>
      <c r="AU73" s="19">
        <f>[1]янв.!AU72+[1]февр.!AU74+[1]март!AU74+[1]апр.!AU74+[1]май!AU74+[1]июнь!AU74</f>
        <v>0</v>
      </c>
      <c r="AV73" s="19">
        <f>[1]янв.!AV72+[1]февр.!AV74+[1]март!AV74+[1]апр.!AV74+[1]май!AV74+[1]июнь!AV74</f>
        <v>0</v>
      </c>
      <c r="AW73" s="19">
        <f>[1]янв.!AW72+[1]февр.!AW74+[1]март!AW74+[1]апр.!AW74+[1]май!AW74+[1]июнь!AW74</f>
        <v>0</v>
      </c>
      <c r="AX73" s="19">
        <f>[1]янв.!AX72+[1]февр.!AX74+[1]март!AX74+[1]апр.!AX74+[1]май!AX74+[1]июнь!AX74</f>
        <v>0</v>
      </c>
      <c r="AY73" s="19">
        <f>[1]янв.!AY72+[1]февр.!AY74+[1]март!AY74+[1]апр.!AY74+[1]май!AY74+[1]июнь!AY74</f>
        <v>0</v>
      </c>
      <c r="AZ73" s="19">
        <f>[1]янв.!AZ72+[1]февр.!AZ74+[1]март!AZ74+[1]апр.!AZ74+[1]май!AZ74+[1]июнь!AZ74</f>
        <v>0</v>
      </c>
      <c r="BA73" s="19">
        <f>[1]янв.!BA72+[1]февр.!BA74+[1]март!BA74+[1]апр.!BA74+[1]май!BA74+[1]июнь!BA74</f>
        <v>0</v>
      </c>
      <c r="BB73" s="19">
        <f>[1]янв.!BB72+[1]февр.!BB74+[1]март!BB74+[1]апр.!BB74+[1]май!BB74+[1]июнь!BB74</f>
        <v>0</v>
      </c>
      <c r="BC73" s="19">
        <f>[1]янв.!BC72+[1]февр.!BC74+[1]март!BC74+[1]апр.!BC74+[1]май!BC74+[1]июнь!BC74</f>
        <v>0</v>
      </c>
      <c r="BD73" s="19">
        <f>[1]янв.!BD72+[1]февр.!BD74+[1]март!BD74+[1]апр.!BD74+[1]май!BD74+[1]июнь!BD74</f>
        <v>0</v>
      </c>
      <c r="BE73" s="19">
        <f>[1]янв.!BE72+[1]февр.!BE74+[1]март!BE74+[1]апр.!BE74+[1]май!BE74+[1]июнь!BE74</f>
        <v>0</v>
      </c>
      <c r="BF73" s="20">
        <f t="shared" si="2"/>
        <v>10.632999999999999</v>
      </c>
      <c r="BG73" s="20">
        <v>189.03899999999999</v>
      </c>
      <c r="BH73" s="21">
        <f t="shared" ref="BH73:BH112" si="3">BF73/BG73*100</f>
        <v>5.6247652600786084</v>
      </c>
      <c r="BI73" s="22" t="s">
        <v>140</v>
      </c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23"/>
      <c r="BW73" s="17"/>
      <c r="BX73" s="17"/>
      <c r="BY73" s="40"/>
      <c r="BZ73" s="23"/>
    </row>
    <row r="74" spans="1:78" ht="15.75">
      <c r="A74" s="17">
        <v>19</v>
      </c>
      <c r="B74" s="17" t="s">
        <v>141</v>
      </c>
      <c r="C74" s="19">
        <f>[1]янв.!C73+[1]февр.!C75+[1]март!C75+[1]апр.!C75+[1]май!C75+[1]июнь!C75</f>
        <v>0</v>
      </c>
      <c r="D74" s="19">
        <f>[1]янв.!D73+[1]февр.!D75+[1]март!D75+[1]апр.!D75+[1]май!D75+[1]июнь!D75</f>
        <v>0</v>
      </c>
      <c r="E74" s="19">
        <f>[1]янв.!E73+[1]февр.!E75+[1]март!E75+[1]апр.!E75+[1]май!E75+[1]июнь!E75</f>
        <v>0</v>
      </c>
      <c r="F74" s="19">
        <f>[1]янв.!F73+[1]февр.!F75+[1]март!F75+[1]апр.!F75+[1]май!F75+[1]июнь!F75</f>
        <v>0</v>
      </c>
      <c r="G74" s="19">
        <f>[1]янв.!G73+[1]февр.!G75+[1]март!G75+[1]апр.!G75+[1]май!G75+[1]июнь!G75</f>
        <v>0</v>
      </c>
      <c r="H74" s="19">
        <f>[1]янв.!H73+[1]февр.!H75+[1]март!H75+[1]апр.!H75+[1]май!H75+[1]июнь!H75</f>
        <v>0</v>
      </c>
      <c r="I74" s="19">
        <f>[1]янв.!I73+[1]февр.!I75+[1]март!I75+[1]апр.!I75+[1]май!I75+[1]июнь!I75</f>
        <v>0</v>
      </c>
      <c r="J74" s="19">
        <f>[1]янв.!J73+[1]февр.!J75+[1]март!J75+[1]апр.!J75+[1]май!J75+[1]июнь!J75</f>
        <v>0</v>
      </c>
      <c r="K74" s="19">
        <f>[1]янв.!K73+[1]февр.!K75+[1]март!K75+[1]апр.!K75+[1]май!K75+[1]июнь!K75</f>
        <v>3</v>
      </c>
      <c r="L74" s="19">
        <f>[1]янв.!L73+[1]февр.!L75+[1]март!L75+[1]апр.!L75+[1]май!L75+[1]июнь!L75</f>
        <v>0.98099999999999998</v>
      </c>
      <c r="M74" s="19">
        <f>[1]янв.!M73+[1]февр.!M75+[1]март!M75+[1]апр.!M75+[1]май!M75+[1]июнь!M75</f>
        <v>0</v>
      </c>
      <c r="N74" s="19">
        <f>[1]янв.!N73+[1]февр.!N75+[1]март!N75+[1]апр.!N75+[1]май!N75+[1]июнь!N75</f>
        <v>0</v>
      </c>
      <c r="O74" s="19">
        <f>[1]янв.!O73+[1]февр.!O75+[1]март!O75+[1]апр.!O75+[1]май!O75+[1]июнь!O75</f>
        <v>0</v>
      </c>
      <c r="P74" s="19">
        <f>[1]янв.!P73+[1]февр.!P75+[1]март!P75+[1]апр.!P75+[1]май!P75+[1]июнь!P75</f>
        <v>0</v>
      </c>
      <c r="Q74" s="19">
        <f>[1]янв.!Q73+[1]февр.!Q75+[1]март!Q75+[1]апр.!Q75+[1]май!Q75+[1]июнь!Q75</f>
        <v>0</v>
      </c>
      <c r="R74" s="19">
        <f>[1]янв.!R73+[1]февр.!R75+[1]март!R75+[1]апр.!R75+[1]май!R75+[1]июнь!R75</f>
        <v>0</v>
      </c>
      <c r="S74" s="19">
        <f>[1]янв.!S73+[1]февр.!S75+[1]март!S75+[1]апр.!S75+[1]май!S75+[1]июнь!S75</f>
        <v>0</v>
      </c>
      <c r="T74" s="19">
        <f>[1]янв.!T73+[1]февр.!T75+[1]март!T75+[1]апр.!T75+[1]май!T75+[1]июнь!T75</f>
        <v>0</v>
      </c>
      <c r="U74" s="19">
        <f>[1]янв.!U73+[1]февр.!U75+[1]март!U75+[1]апр.!U75+[1]май!U75+[1]июнь!U75</f>
        <v>0</v>
      </c>
      <c r="V74" s="19">
        <f>[1]янв.!V73+[1]февр.!V75+[1]март!V75+[1]апр.!V75+[1]май!V75+[1]июнь!V75</f>
        <v>0</v>
      </c>
      <c r="W74" s="19">
        <f>[1]янв.!W73+[1]февр.!W75+[1]март!W75+[1]апр.!W75+[1]май!W75+[1]июнь!W75</f>
        <v>3</v>
      </c>
      <c r="X74" s="19">
        <f>[1]янв.!X73+[1]февр.!X75+[1]март!X75+[1]апр.!X75+[1]май!X75+[1]июнь!X75</f>
        <v>0.88600000000000001</v>
      </c>
      <c r="Y74" s="19">
        <f>[1]янв.!Y73+[1]февр.!Y75+[1]март!Y75+[1]апр.!Y75+[1]май!Y75+[1]июнь!Y75</f>
        <v>0</v>
      </c>
      <c r="Z74" s="19">
        <f>[1]янв.!Z73+[1]февр.!Z75+[1]март!Z75+[1]апр.!Z75+[1]май!Z75+[1]июнь!Z75</f>
        <v>0</v>
      </c>
      <c r="AA74" s="19">
        <f>[1]янв.!AA73+[1]февр.!AA75+[1]март!AA75+[1]апр.!AA75+[1]май!AA75+[1]июнь!AA75</f>
        <v>0</v>
      </c>
      <c r="AB74" s="19">
        <f>[1]янв.!AB73+[1]февр.!AB75+[1]март!AB75+[1]апр.!AB75+[1]май!AB75+[1]июнь!AB75</f>
        <v>0</v>
      </c>
      <c r="AC74" s="19">
        <f>[1]янв.!AC73+[1]февр.!AC75+[1]март!AC75+[1]апр.!AC75+[1]май!AC75+[1]июнь!AC75</f>
        <v>0</v>
      </c>
      <c r="AD74" s="19">
        <f>[1]янв.!AD73+[1]февр.!AD75+[1]март!AD75+[1]апр.!AD75+[1]май!AD75+[1]июнь!AD75</f>
        <v>0</v>
      </c>
      <c r="AE74" s="19">
        <f>[1]янв.!AE73+[1]февр.!AE75+[1]март!AE75+[1]апр.!AE75+[1]май!AE75+[1]июнь!AE75</f>
        <v>0</v>
      </c>
      <c r="AF74" s="19">
        <f>[1]янв.!AF73+[1]февр.!AF75+[1]март!AF75+[1]апр.!AF75+[1]май!AF75+[1]июнь!AF75</f>
        <v>0</v>
      </c>
      <c r="AG74" s="19">
        <f>[1]янв.!AG73+[1]февр.!AG75+[1]март!AG75+[1]апр.!AG75+[1]май!AG75+[1]июнь!AG75</f>
        <v>0</v>
      </c>
      <c r="AH74" s="19">
        <f>[1]янв.!AH73+[1]февр.!AH75+[1]март!AH75+[1]апр.!AH75+[1]май!AH75+[1]июнь!AH75</f>
        <v>0</v>
      </c>
      <c r="AI74" s="19">
        <f>[1]янв.!AI73+[1]февр.!AI75+[1]март!AI75+[1]апр.!AI75+[1]май!AI75+[1]июнь!AI75</f>
        <v>0</v>
      </c>
      <c r="AJ74" s="19">
        <f>[1]янв.!AJ73+[1]февр.!AJ75+[1]март!AJ75+[1]апр.!AJ75+[1]май!AJ75+[1]июнь!AJ75</f>
        <v>0</v>
      </c>
      <c r="AK74" s="19">
        <f>[1]янв.!AK73+[1]февр.!AK75+[1]март!AK75+[1]апр.!AK75+[1]май!AK75+[1]июнь!AK75</f>
        <v>0</v>
      </c>
      <c r="AL74" s="19">
        <f>[1]янв.!AL73+[1]февр.!AL75+[1]март!AL75+[1]апр.!AL75+[1]май!AL75+[1]июнь!AL75</f>
        <v>0</v>
      </c>
      <c r="AM74" s="19">
        <f>[1]янв.!AM73+[1]февр.!AM75+[1]март!AM75+[1]апр.!AM75+[1]май!AM75+[1]июнь!AM75</f>
        <v>0</v>
      </c>
      <c r="AN74" s="19">
        <f>[1]янв.!AN73+[1]февр.!AN75+[1]март!AN75+[1]апр.!AN75+[1]май!AN75+[1]июнь!AN75</f>
        <v>0</v>
      </c>
      <c r="AO74" s="19">
        <f>[1]янв.!AO73+[1]февр.!AO75+[1]март!AO75+[1]апр.!AO75+[1]май!AO75+[1]июнь!AO75</f>
        <v>1</v>
      </c>
      <c r="AP74" s="19">
        <f>[1]янв.!AP73+[1]февр.!AP75+[1]март!AP75+[1]апр.!AP75+[1]май!AP75+[1]июнь!AP75</f>
        <v>3.0449999999999999</v>
      </c>
      <c r="AQ74" s="19">
        <f>[1]янв.!AQ73+[1]февр.!AQ75+[1]март!AQ75+[1]апр.!AQ75+[1]май!AQ75+[1]июнь!AQ75</f>
        <v>0</v>
      </c>
      <c r="AR74" s="19">
        <f>[1]янв.!AR73+[1]февр.!AR75+[1]март!AR75+[1]апр.!AR75+[1]май!AR75+[1]июнь!AR75</f>
        <v>0</v>
      </c>
      <c r="AS74" s="19">
        <f>[1]янв.!AS73+[1]февр.!AS75+[1]март!AS75+[1]апр.!AS75+[1]май!AS75+[1]июнь!AS75</f>
        <v>0</v>
      </c>
      <c r="AT74" s="19">
        <f>[1]янв.!AT73+[1]февр.!AT75+[1]март!AT75+[1]апр.!AT75+[1]май!AT75+[1]июнь!AT75</f>
        <v>0</v>
      </c>
      <c r="AU74" s="19">
        <f>[1]янв.!AU73+[1]февр.!AU75+[1]март!AU75+[1]апр.!AU75+[1]май!AU75+[1]июнь!AU75</f>
        <v>0</v>
      </c>
      <c r="AV74" s="19">
        <f>[1]янв.!AV73+[1]февр.!AV75+[1]март!AV75+[1]апр.!AV75+[1]май!AV75+[1]июнь!AV75</f>
        <v>0</v>
      </c>
      <c r="AW74" s="19">
        <f>[1]янв.!AW73+[1]февр.!AW75+[1]март!AW75+[1]апр.!AW75+[1]май!AW75+[1]июнь!AW75</f>
        <v>1</v>
      </c>
      <c r="AX74" s="19">
        <f>[1]янв.!AX73+[1]февр.!AX75+[1]март!AX75+[1]апр.!AX75+[1]май!AX75+[1]июнь!AX75</f>
        <v>0.14799999999999999</v>
      </c>
      <c r="AY74" s="19">
        <f>[1]янв.!AY73+[1]февр.!AY75+[1]март!AY75+[1]апр.!AY75+[1]май!AY75+[1]июнь!AY75</f>
        <v>0</v>
      </c>
      <c r="AZ74" s="19">
        <f>[1]янв.!AZ73+[1]февр.!AZ75+[1]март!AZ75+[1]апр.!AZ75+[1]май!AZ75+[1]июнь!AZ75</f>
        <v>0</v>
      </c>
      <c r="BA74" s="19">
        <f>[1]янв.!BA73+[1]февр.!BA75+[1]март!BA75+[1]апр.!BA75+[1]май!BA75+[1]июнь!BA75</f>
        <v>0</v>
      </c>
      <c r="BB74" s="19">
        <f>[1]янв.!BB73+[1]февр.!BB75+[1]март!BB75+[1]апр.!BB75+[1]май!BB75+[1]июнь!BB75</f>
        <v>0</v>
      </c>
      <c r="BC74" s="19">
        <f>[1]янв.!BC73+[1]февр.!BC75+[1]март!BC75+[1]апр.!BC75+[1]май!BC75+[1]июнь!BC75</f>
        <v>0</v>
      </c>
      <c r="BD74" s="19">
        <f>[1]янв.!BD73+[1]февр.!BD75+[1]март!BD75+[1]апр.!BD75+[1]май!BD75+[1]июнь!BD75</f>
        <v>0</v>
      </c>
      <c r="BE74" s="19">
        <f>[1]янв.!BE73+[1]февр.!BE75+[1]март!BE75+[1]апр.!BE75+[1]май!BE75+[1]июнь!BE75</f>
        <v>0</v>
      </c>
      <c r="BF74" s="20">
        <f t="shared" si="2"/>
        <v>5.0599999999999996</v>
      </c>
      <c r="BG74" s="20">
        <v>233.31</v>
      </c>
      <c r="BH74" s="21">
        <f t="shared" si="3"/>
        <v>2.1687883074021688</v>
      </c>
      <c r="BI74" s="22" t="s">
        <v>142</v>
      </c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23"/>
      <c r="BW74" s="17"/>
      <c r="BX74" s="17"/>
      <c r="BY74" s="40"/>
      <c r="BZ74" s="23"/>
    </row>
    <row r="75" spans="1:78" ht="15.75">
      <c r="A75" s="17">
        <v>20</v>
      </c>
      <c r="B75" s="17" t="s">
        <v>143</v>
      </c>
      <c r="C75" s="19">
        <f>[1]янв.!C74+[1]февр.!C76+[1]март!C76+[1]апр.!C76+[1]май!C76+[1]июнь!C76</f>
        <v>0</v>
      </c>
      <c r="D75" s="19">
        <f>[1]янв.!D74+[1]февр.!D76+[1]март!D76+[1]апр.!D76+[1]май!D76+[1]июнь!D76</f>
        <v>0</v>
      </c>
      <c r="E75" s="19">
        <f>[1]янв.!E74+[1]февр.!E76+[1]март!E76+[1]апр.!E76+[1]май!E76+[1]июнь!E76</f>
        <v>0</v>
      </c>
      <c r="F75" s="19">
        <f>[1]янв.!F74+[1]февр.!F76+[1]март!F76+[1]апр.!F76+[1]май!F76+[1]июнь!F76</f>
        <v>0</v>
      </c>
      <c r="G75" s="19">
        <f>[1]янв.!G74+[1]февр.!G76+[1]март!G76+[1]апр.!G76+[1]май!G76+[1]июнь!G76</f>
        <v>0</v>
      </c>
      <c r="H75" s="19">
        <f>[1]янв.!H74+[1]февр.!H76+[1]март!H76+[1]апр.!H76+[1]май!H76+[1]июнь!H76</f>
        <v>0</v>
      </c>
      <c r="I75" s="19">
        <f>[1]янв.!I74+[1]февр.!I76+[1]март!I76+[1]апр.!I76+[1]май!I76+[1]июнь!I76</f>
        <v>0</v>
      </c>
      <c r="J75" s="19">
        <f>[1]янв.!J74+[1]февр.!J76+[1]март!J76+[1]апр.!J76+[1]май!J76+[1]июнь!J76</f>
        <v>0</v>
      </c>
      <c r="K75" s="19">
        <f>[1]янв.!K74+[1]февр.!K76+[1]март!K76+[1]апр.!K76+[1]май!K76+[1]июнь!K76</f>
        <v>0</v>
      </c>
      <c r="L75" s="19">
        <f>[1]янв.!L74+[1]февр.!L76+[1]март!L76+[1]апр.!L76+[1]май!L76+[1]июнь!L76</f>
        <v>0</v>
      </c>
      <c r="M75" s="19">
        <f>[1]янв.!M74+[1]февр.!M76+[1]март!M76+[1]апр.!M76+[1]май!M76+[1]июнь!M76</f>
        <v>0</v>
      </c>
      <c r="N75" s="19">
        <f>[1]янв.!N74+[1]февр.!N76+[1]март!N76+[1]апр.!N76+[1]май!N76+[1]июнь!N76</f>
        <v>0</v>
      </c>
      <c r="O75" s="19">
        <f>[1]янв.!O74+[1]февр.!O76+[1]март!O76+[1]апр.!O76+[1]май!O76+[1]июнь!O76</f>
        <v>0</v>
      </c>
      <c r="P75" s="19">
        <f>[1]янв.!P74+[1]февр.!P76+[1]март!P76+[1]апр.!P76+[1]май!P76+[1]июнь!P76</f>
        <v>0</v>
      </c>
      <c r="Q75" s="19">
        <f>[1]янв.!Q74+[1]февр.!Q76+[1]март!Q76+[1]апр.!Q76+[1]май!Q76+[1]июнь!Q76</f>
        <v>0</v>
      </c>
      <c r="R75" s="19">
        <f>[1]янв.!R74+[1]февр.!R76+[1]март!R76+[1]апр.!R76+[1]май!R76+[1]июнь!R76</f>
        <v>0</v>
      </c>
      <c r="S75" s="19">
        <f>[1]янв.!S74+[1]февр.!S76+[1]март!S76+[1]апр.!S76+[1]май!S76+[1]июнь!S76</f>
        <v>0</v>
      </c>
      <c r="T75" s="19">
        <f>[1]янв.!T74+[1]февр.!T76+[1]март!T76+[1]апр.!T76+[1]май!T76+[1]июнь!T76</f>
        <v>0</v>
      </c>
      <c r="U75" s="19">
        <f>[1]янв.!U74+[1]февр.!U76+[1]март!U76+[1]апр.!U76+[1]май!U76+[1]июнь!U76</f>
        <v>0</v>
      </c>
      <c r="V75" s="19">
        <f>[1]янв.!V74+[1]февр.!V76+[1]март!V76+[1]апр.!V76+[1]май!V76+[1]июнь!V76</f>
        <v>0</v>
      </c>
      <c r="W75" s="19">
        <f>[1]янв.!W74+[1]февр.!W76+[1]март!W76+[1]апр.!W76+[1]май!W76+[1]июнь!W76</f>
        <v>0</v>
      </c>
      <c r="X75" s="19">
        <f>[1]янв.!X74+[1]февр.!X76+[1]март!X76+[1]апр.!X76+[1]май!X76+[1]июнь!X76</f>
        <v>0</v>
      </c>
      <c r="Y75" s="19">
        <f>[1]янв.!Y74+[1]февр.!Y76+[1]март!Y76+[1]апр.!Y76+[1]май!Y76+[1]июнь!Y76</f>
        <v>0</v>
      </c>
      <c r="Z75" s="19">
        <f>[1]янв.!Z74+[1]февр.!Z76+[1]март!Z76+[1]апр.!Z76+[1]май!Z76+[1]июнь!Z76</f>
        <v>0</v>
      </c>
      <c r="AA75" s="19">
        <f>[1]янв.!AA74+[1]февр.!AA76+[1]март!AA76+[1]апр.!AA76+[1]май!AA76+[1]июнь!AA76</f>
        <v>12</v>
      </c>
      <c r="AB75" s="19">
        <f>[1]янв.!AB74+[1]февр.!AB76+[1]март!AB76+[1]апр.!AB76+[1]май!AB76+[1]июнь!AB76</f>
        <v>5.3840000000000003</v>
      </c>
      <c r="AC75" s="19">
        <f>[1]янв.!AC74+[1]февр.!AC76+[1]март!AC76+[1]апр.!AC76+[1]май!AC76+[1]июнь!AC76</f>
        <v>0</v>
      </c>
      <c r="AD75" s="19">
        <f>[1]янв.!AD74+[1]февр.!AD76+[1]март!AD76+[1]апр.!AD76+[1]май!AD76+[1]июнь!AD76</f>
        <v>0</v>
      </c>
      <c r="AE75" s="19">
        <f>[1]янв.!AE74+[1]февр.!AE76+[1]март!AE76+[1]апр.!AE76+[1]май!AE76+[1]июнь!AE76</f>
        <v>0</v>
      </c>
      <c r="AF75" s="19">
        <f>[1]янв.!AF74+[1]февр.!AF76+[1]март!AF76+[1]апр.!AF76+[1]май!AF76+[1]июнь!AF76</f>
        <v>0</v>
      </c>
      <c r="AG75" s="19">
        <f>[1]янв.!AG74+[1]февр.!AG76+[1]март!AG76+[1]апр.!AG76+[1]май!AG76+[1]июнь!AG76</f>
        <v>0</v>
      </c>
      <c r="AH75" s="19">
        <f>[1]янв.!AH74+[1]февр.!AH76+[1]март!AH76+[1]апр.!AH76+[1]май!AH76+[1]июнь!AH76</f>
        <v>0</v>
      </c>
      <c r="AI75" s="19">
        <f>[1]янв.!AI74+[1]февр.!AI76+[1]март!AI76+[1]апр.!AI76+[1]май!AI76+[1]июнь!AI76</f>
        <v>1.3</v>
      </c>
      <c r="AJ75" s="19">
        <f>[1]янв.!AJ74+[1]февр.!AJ76+[1]март!AJ76+[1]апр.!AJ76+[1]май!AJ76+[1]июнь!AJ76</f>
        <v>1.774</v>
      </c>
      <c r="AK75" s="19">
        <f>[1]янв.!AK74+[1]февр.!AK76+[1]март!AK76+[1]апр.!AK76+[1]май!AK76+[1]июнь!AK76</f>
        <v>0</v>
      </c>
      <c r="AL75" s="19">
        <f>[1]янв.!AL74+[1]февр.!AL76+[1]март!AL76+[1]апр.!AL76+[1]май!AL76+[1]июнь!AL76</f>
        <v>0</v>
      </c>
      <c r="AM75" s="19">
        <f>[1]янв.!AM74+[1]февр.!AM76+[1]март!AM76+[1]апр.!AM76+[1]май!AM76+[1]июнь!AM76</f>
        <v>0</v>
      </c>
      <c r="AN75" s="19">
        <f>[1]янв.!AN74+[1]февр.!AN76+[1]март!AN76+[1]апр.!AN76+[1]май!AN76+[1]июнь!AN76</f>
        <v>0</v>
      </c>
      <c r="AO75" s="19">
        <f>[1]янв.!AO74+[1]февр.!AO76+[1]март!AO76+[1]апр.!AO76+[1]май!AO76+[1]июнь!AO76</f>
        <v>0</v>
      </c>
      <c r="AP75" s="19">
        <f>[1]янв.!AP74+[1]февр.!AP76+[1]март!AP76+[1]апр.!AP76+[1]май!AP76+[1]июнь!AP76</f>
        <v>0</v>
      </c>
      <c r="AQ75" s="19">
        <f>[1]янв.!AQ74+[1]февр.!AQ76+[1]март!AQ76+[1]апр.!AQ76+[1]май!AQ76+[1]июнь!AQ76</f>
        <v>0</v>
      </c>
      <c r="AR75" s="19">
        <f>[1]янв.!AR74+[1]февр.!AR76+[1]март!AR76+[1]апр.!AR76+[1]май!AR76+[1]июнь!AR76</f>
        <v>0</v>
      </c>
      <c r="AS75" s="19">
        <f>[1]янв.!AS74+[1]февр.!AS76+[1]март!AS76+[1]апр.!AS76+[1]май!AS76+[1]июнь!AS76</f>
        <v>0</v>
      </c>
      <c r="AT75" s="19">
        <f>[1]янв.!AT74+[1]февр.!AT76+[1]март!AT76+[1]апр.!AT76+[1]май!AT76+[1]июнь!AT76</f>
        <v>0</v>
      </c>
      <c r="AU75" s="19">
        <f>[1]янв.!AU74+[1]февр.!AU76+[1]март!AU76+[1]апр.!AU76+[1]май!AU76+[1]июнь!AU76</f>
        <v>0</v>
      </c>
      <c r="AV75" s="19">
        <f>[1]янв.!AV74+[1]февр.!AV76+[1]март!AV76+[1]апр.!AV76+[1]май!AV76+[1]июнь!AV76</f>
        <v>0</v>
      </c>
      <c r="AW75" s="19">
        <f>[1]янв.!AW74+[1]февр.!AW76+[1]март!AW76+[1]апр.!AW76+[1]май!AW76+[1]июнь!AW76</f>
        <v>0</v>
      </c>
      <c r="AX75" s="19">
        <f>[1]янв.!AX74+[1]февр.!AX76+[1]март!AX76+[1]апр.!AX76+[1]май!AX76+[1]июнь!AX76</f>
        <v>0</v>
      </c>
      <c r="AY75" s="19">
        <f>[1]янв.!AY74+[1]февр.!AY76+[1]март!AY76+[1]апр.!AY76+[1]май!AY76+[1]июнь!AY76</f>
        <v>0</v>
      </c>
      <c r="AZ75" s="19">
        <f>[1]янв.!AZ74+[1]февр.!AZ76+[1]март!AZ76+[1]апр.!AZ76+[1]май!AZ76+[1]июнь!AZ76</f>
        <v>0</v>
      </c>
      <c r="BA75" s="19">
        <f>[1]янв.!BA74+[1]февр.!BA76+[1]март!BA76+[1]апр.!BA76+[1]май!BA76+[1]июнь!BA76</f>
        <v>0</v>
      </c>
      <c r="BB75" s="19">
        <f>[1]янв.!BB74+[1]февр.!BB76+[1]март!BB76+[1]апр.!BB76+[1]май!BB76+[1]июнь!BB76</f>
        <v>0</v>
      </c>
      <c r="BC75" s="19">
        <f>[1]янв.!BC74+[1]февр.!BC76+[1]март!BC76+[1]апр.!BC76+[1]май!BC76+[1]июнь!BC76</f>
        <v>0</v>
      </c>
      <c r="BD75" s="19">
        <f>[1]янв.!BD74+[1]февр.!BD76+[1]март!BD76+[1]апр.!BD76+[1]май!BD76+[1]июнь!BD76</f>
        <v>0</v>
      </c>
      <c r="BE75" s="19">
        <f>[1]янв.!BE74+[1]февр.!BE76+[1]март!BE76+[1]апр.!BE76+[1]май!BE76+[1]июнь!BE76</f>
        <v>0</v>
      </c>
      <c r="BF75" s="20">
        <f t="shared" si="2"/>
        <v>7.1580000000000004</v>
      </c>
      <c r="BG75" s="20">
        <v>485.029</v>
      </c>
      <c r="BH75" s="21">
        <f t="shared" si="3"/>
        <v>1.4757880456632491</v>
      </c>
      <c r="BI75" s="22">
        <v>15</v>
      </c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23"/>
      <c r="BW75" s="17"/>
      <c r="BX75" s="17"/>
      <c r="BY75" s="40"/>
      <c r="BZ75" s="23"/>
    </row>
    <row r="76" spans="1:78" ht="15.75">
      <c r="A76" s="17">
        <v>21</v>
      </c>
      <c r="B76" s="17" t="s">
        <v>144</v>
      </c>
      <c r="C76" s="19">
        <f>[1]янв.!C75+[1]февр.!C77+[1]март!C77+[1]апр.!C77+[1]май!C77+[1]июнь!C77</f>
        <v>0</v>
      </c>
      <c r="D76" s="19">
        <f>[1]янв.!D75+[1]февр.!D77+[1]март!D77+[1]апр.!D77+[1]май!D77+[1]июнь!D77</f>
        <v>0</v>
      </c>
      <c r="E76" s="19">
        <f>[1]янв.!E75+[1]февр.!E77+[1]март!E77+[1]апр.!E77+[1]май!E77+[1]июнь!E77</f>
        <v>0</v>
      </c>
      <c r="F76" s="19">
        <f>[1]янв.!F75+[1]февр.!F77+[1]март!F77+[1]апр.!F77+[1]май!F77+[1]июнь!F77</f>
        <v>0</v>
      </c>
      <c r="G76" s="19">
        <f>[1]янв.!G75+[1]февр.!G77+[1]март!G77+[1]апр.!G77+[1]май!G77+[1]июнь!G77</f>
        <v>0</v>
      </c>
      <c r="H76" s="19">
        <f>[1]янв.!H75+[1]февр.!H77+[1]март!H77+[1]апр.!H77+[1]май!H77+[1]июнь!H77</f>
        <v>0</v>
      </c>
      <c r="I76" s="19">
        <f>[1]янв.!I75+[1]февр.!I77+[1]март!I77+[1]апр.!I77+[1]май!I77+[1]июнь!I77</f>
        <v>0</v>
      </c>
      <c r="J76" s="19">
        <f>[1]янв.!J75+[1]февр.!J77+[1]март!J77+[1]апр.!J77+[1]май!J77+[1]июнь!J77</f>
        <v>0</v>
      </c>
      <c r="K76" s="19">
        <f>[1]янв.!K75+[1]февр.!K77+[1]март!K77+[1]апр.!K77+[1]май!K77+[1]июнь!K77</f>
        <v>0</v>
      </c>
      <c r="L76" s="19">
        <f>[1]янв.!L75+[1]февр.!L77+[1]март!L77+[1]апр.!L77+[1]май!L77+[1]июнь!L77</f>
        <v>0</v>
      </c>
      <c r="M76" s="19">
        <f>[1]янв.!M75+[1]февр.!M77+[1]март!M77+[1]апр.!M77+[1]май!M77+[1]июнь!M77</f>
        <v>0</v>
      </c>
      <c r="N76" s="19">
        <f>[1]янв.!N75+[1]февр.!N77+[1]март!N77+[1]апр.!N77+[1]май!N77+[1]июнь!N77</f>
        <v>0</v>
      </c>
      <c r="O76" s="19">
        <f>[1]янв.!O75+[1]февр.!O77+[1]март!O77+[1]апр.!O77+[1]май!O77+[1]июнь!O77</f>
        <v>0</v>
      </c>
      <c r="P76" s="19">
        <f>[1]янв.!P75+[1]февр.!P77+[1]март!P77+[1]апр.!P77+[1]май!P77+[1]июнь!P77</f>
        <v>0</v>
      </c>
      <c r="Q76" s="19">
        <f>[1]янв.!Q75+[1]февр.!Q77+[1]март!Q77+[1]апр.!Q77+[1]май!Q77+[1]июнь!Q77</f>
        <v>0</v>
      </c>
      <c r="R76" s="19">
        <f>[1]янв.!R75+[1]февр.!R77+[1]март!R77+[1]апр.!R77+[1]май!R77+[1]июнь!R77</f>
        <v>0</v>
      </c>
      <c r="S76" s="19">
        <f>[1]янв.!S75+[1]февр.!S77+[1]март!S77+[1]апр.!S77+[1]май!S77+[1]июнь!S77</f>
        <v>5</v>
      </c>
      <c r="T76" s="19">
        <f>[1]янв.!T75+[1]февр.!T77+[1]март!T77+[1]апр.!T77+[1]май!T77+[1]июнь!T77</f>
        <v>5.077</v>
      </c>
      <c r="U76" s="19">
        <f>[1]янв.!U75+[1]февр.!U77+[1]март!U77+[1]апр.!U77+[1]май!U77+[1]июнь!U77</f>
        <v>0</v>
      </c>
      <c r="V76" s="19">
        <f>[1]янв.!V75+[1]февр.!V77+[1]март!V77+[1]апр.!V77+[1]май!V77+[1]июнь!V77</f>
        <v>0</v>
      </c>
      <c r="W76" s="19">
        <f>[1]янв.!W75+[1]февр.!W77+[1]март!W77+[1]апр.!W77+[1]май!W77+[1]июнь!W77</f>
        <v>0</v>
      </c>
      <c r="X76" s="19">
        <f>[1]янв.!X75+[1]февр.!X77+[1]март!X77+[1]апр.!X77+[1]май!X77+[1]июнь!X77</f>
        <v>0</v>
      </c>
      <c r="Y76" s="19">
        <f>[1]янв.!Y75+[1]февр.!Y77+[1]март!Y77+[1]апр.!Y77+[1]май!Y77+[1]июнь!Y77</f>
        <v>0</v>
      </c>
      <c r="Z76" s="19">
        <f>[1]янв.!Z75+[1]февр.!Z77+[1]март!Z77+[1]апр.!Z77+[1]май!Z77+[1]июнь!Z77</f>
        <v>0</v>
      </c>
      <c r="AA76" s="19">
        <f>[1]янв.!AA75+[1]февр.!AA77+[1]март!AA77+[1]апр.!AA77+[1]май!AA77+[1]июнь!AA77</f>
        <v>20</v>
      </c>
      <c r="AB76" s="19">
        <f>[1]янв.!AB75+[1]февр.!AB77+[1]март!AB77+[1]апр.!AB77+[1]май!AB77+[1]июнь!AB77</f>
        <v>14.417</v>
      </c>
      <c r="AC76" s="19">
        <f>[1]янв.!AC75+[1]февр.!AC77+[1]март!AC77+[1]апр.!AC77+[1]май!AC77+[1]июнь!AC77</f>
        <v>0</v>
      </c>
      <c r="AD76" s="19">
        <f>[1]янв.!AD75+[1]февр.!AD77+[1]март!AD77+[1]апр.!AD77+[1]май!AD77+[1]июнь!AD77</f>
        <v>0</v>
      </c>
      <c r="AE76" s="19">
        <f>[1]янв.!AE75+[1]февр.!AE77+[1]март!AE77+[1]апр.!AE77+[1]май!AE77+[1]июнь!AE77</f>
        <v>0</v>
      </c>
      <c r="AF76" s="19">
        <f>[1]янв.!AF75+[1]февр.!AF77+[1]март!AF77+[1]апр.!AF77+[1]май!AF77+[1]июнь!AF77</f>
        <v>0</v>
      </c>
      <c r="AG76" s="19">
        <f>[1]янв.!AG75+[1]февр.!AG77+[1]март!AG77+[1]апр.!AG77+[1]май!AG77+[1]июнь!AG77</f>
        <v>0</v>
      </c>
      <c r="AH76" s="19">
        <f>[1]янв.!AH75+[1]февр.!AH77+[1]март!AH77+[1]апр.!AH77+[1]май!AH77+[1]июнь!AH77</f>
        <v>0</v>
      </c>
      <c r="AI76" s="19">
        <f>[1]янв.!AI75+[1]февр.!AI77+[1]март!AI77+[1]апр.!AI77+[1]май!AI77+[1]июнь!AI77</f>
        <v>0</v>
      </c>
      <c r="AJ76" s="19">
        <f>[1]янв.!AJ75+[1]февр.!AJ77+[1]март!AJ77+[1]апр.!AJ77+[1]май!AJ77+[1]июнь!AJ77</f>
        <v>0</v>
      </c>
      <c r="AK76" s="19">
        <f>[1]янв.!AK75+[1]февр.!AK77+[1]март!AK77+[1]апр.!AK77+[1]май!AK77+[1]июнь!AK77</f>
        <v>2</v>
      </c>
      <c r="AL76" s="19">
        <f>[1]янв.!AL75+[1]февр.!AL77+[1]март!AL77+[1]апр.!AL77+[1]май!AL77+[1]июнь!AL77</f>
        <v>1.415</v>
      </c>
      <c r="AM76" s="19">
        <f>[1]янв.!AM75+[1]февр.!AM77+[1]март!AM77+[1]апр.!AM77+[1]май!AM77+[1]июнь!AM77</f>
        <v>5</v>
      </c>
      <c r="AN76" s="19">
        <f>[1]янв.!AN75+[1]февр.!AN77+[1]март!AN77+[1]апр.!AN77+[1]май!AN77+[1]июнь!AN77</f>
        <v>6.8330000000000002</v>
      </c>
      <c r="AO76" s="19">
        <f>[1]янв.!AO75+[1]февр.!AO77+[1]март!AO77+[1]апр.!AO77+[1]май!AO77+[1]июнь!AO77</f>
        <v>0</v>
      </c>
      <c r="AP76" s="19">
        <f>[1]янв.!AP75+[1]февр.!AP77+[1]март!AP77+[1]апр.!AP77+[1]май!AP77+[1]июнь!AP77</f>
        <v>0</v>
      </c>
      <c r="AQ76" s="19">
        <f>[1]янв.!AQ75+[1]февр.!AQ77+[1]март!AQ77+[1]апр.!AQ77+[1]май!AQ77+[1]июнь!AQ77</f>
        <v>5</v>
      </c>
      <c r="AR76" s="19">
        <f>[1]янв.!AR75+[1]февр.!AR77+[1]март!AR77+[1]апр.!AR77+[1]май!AR77+[1]июнь!AR77</f>
        <v>4.57</v>
      </c>
      <c r="AS76" s="19">
        <f>[1]янв.!AS75+[1]февр.!AS77+[1]март!AS77+[1]апр.!AS77+[1]май!AS77+[1]июнь!AS77</f>
        <v>0</v>
      </c>
      <c r="AT76" s="19">
        <f>[1]янв.!AT75+[1]февр.!AT77+[1]март!AT77+[1]апр.!AT77+[1]май!AT77+[1]июнь!AT77</f>
        <v>0</v>
      </c>
      <c r="AU76" s="19">
        <f>[1]янв.!AU75+[1]февр.!AU77+[1]март!AU77+[1]апр.!AU77+[1]май!AU77+[1]июнь!AU77</f>
        <v>0</v>
      </c>
      <c r="AV76" s="19">
        <f>[1]янв.!AV75+[1]февр.!AV77+[1]март!AV77+[1]апр.!AV77+[1]май!AV77+[1]июнь!AV77</f>
        <v>0</v>
      </c>
      <c r="AW76" s="19">
        <f>[1]янв.!AW75+[1]февр.!AW77+[1]март!AW77+[1]апр.!AW77+[1]май!AW77+[1]июнь!AW77</f>
        <v>0</v>
      </c>
      <c r="AX76" s="19">
        <f>[1]янв.!AX75+[1]февр.!AX77+[1]март!AX77+[1]апр.!AX77+[1]май!AX77+[1]июнь!AX77</f>
        <v>0</v>
      </c>
      <c r="AY76" s="19">
        <f>[1]янв.!AY75+[1]февр.!AY77+[1]март!AY77+[1]апр.!AY77+[1]май!AY77+[1]июнь!AY77</f>
        <v>0</v>
      </c>
      <c r="AZ76" s="19">
        <f>[1]янв.!AZ75+[1]февр.!AZ77+[1]март!AZ77+[1]апр.!AZ77+[1]май!AZ77+[1]июнь!AZ77</f>
        <v>0</v>
      </c>
      <c r="BA76" s="19">
        <f>[1]янв.!BA75+[1]февр.!BA77+[1]март!BA77+[1]апр.!BA77+[1]май!BA77+[1]июнь!BA77</f>
        <v>0</v>
      </c>
      <c r="BB76" s="19">
        <f>[1]янв.!BB75+[1]февр.!BB77+[1]март!BB77+[1]апр.!BB77+[1]май!BB77+[1]июнь!BB77</f>
        <v>0</v>
      </c>
      <c r="BC76" s="19">
        <f>[1]янв.!BC75+[1]февр.!BC77+[1]март!BC77+[1]апр.!BC77+[1]май!BC77+[1]июнь!BC77</f>
        <v>0</v>
      </c>
      <c r="BD76" s="19">
        <f>[1]янв.!BD75+[1]февр.!BD77+[1]март!BD77+[1]апр.!BD77+[1]май!BD77+[1]июнь!BD77</f>
        <v>0</v>
      </c>
      <c r="BE76" s="19">
        <f>[1]янв.!BE75+[1]февр.!BE77+[1]март!BE77+[1]апр.!BE77+[1]май!BE77+[1]июнь!BE77</f>
        <v>0</v>
      </c>
      <c r="BF76" s="20">
        <f t="shared" si="2"/>
        <v>32.311999999999998</v>
      </c>
      <c r="BG76" s="20">
        <v>492.80200000000002</v>
      </c>
      <c r="BH76" s="21">
        <f t="shared" si="3"/>
        <v>6.556791571462778</v>
      </c>
      <c r="BI76" s="22" t="s">
        <v>145</v>
      </c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23"/>
      <c r="BW76" s="17"/>
      <c r="BX76" s="17"/>
      <c r="BY76" s="40"/>
      <c r="BZ76" s="23"/>
    </row>
    <row r="77" spans="1:78" ht="15.75">
      <c r="A77" s="17">
        <v>22</v>
      </c>
      <c r="B77" s="17" t="s">
        <v>146</v>
      </c>
      <c r="C77" s="19">
        <f>[1]янв.!C76+[1]февр.!C78+[1]март!C78+[1]апр.!C78+[1]май!C78+[1]июнь!C78</f>
        <v>0</v>
      </c>
      <c r="D77" s="19">
        <f>[1]янв.!D76+[1]февр.!D78+[1]март!D78+[1]апр.!D78+[1]май!D78+[1]июнь!D78</f>
        <v>0</v>
      </c>
      <c r="E77" s="19">
        <f>[1]янв.!E76+[1]февр.!E78+[1]март!E78+[1]апр.!E78+[1]май!E78+[1]июнь!E78</f>
        <v>0</v>
      </c>
      <c r="F77" s="19">
        <f>[1]янв.!F76+[1]февр.!F78+[1]март!F78+[1]апр.!F78+[1]май!F78+[1]июнь!F78</f>
        <v>0</v>
      </c>
      <c r="G77" s="19">
        <f>[1]янв.!G76+[1]февр.!G78+[1]март!G78+[1]апр.!G78+[1]май!G78+[1]июнь!G78</f>
        <v>0</v>
      </c>
      <c r="H77" s="19">
        <f>[1]янв.!H76+[1]февр.!H78+[1]март!H78+[1]апр.!H78+[1]май!H78+[1]июнь!H78</f>
        <v>0</v>
      </c>
      <c r="I77" s="19">
        <f>[1]янв.!I76+[1]февр.!I78+[1]март!I78+[1]апр.!I78+[1]май!I78+[1]июнь!I78</f>
        <v>0</v>
      </c>
      <c r="J77" s="19">
        <f>[1]янв.!J76+[1]февр.!J78+[1]март!J78+[1]апр.!J78+[1]май!J78+[1]июнь!J78</f>
        <v>0</v>
      </c>
      <c r="K77" s="19">
        <f>[1]янв.!K76+[1]февр.!K78+[1]март!K78+[1]апр.!K78+[1]май!K78+[1]июнь!K78</f>
        <v>5</v>
      </c>
      <c r="L77" s="19">
        <f>[1]янв.!L76+[1]февр.!L78+[1]март!L78+[1]апр.!L78+[1]май!L78+[1]июнь!L78</f>
        <v>1.3480000000000001</v>
      </c>
      <c r="M77" s="19">
        <f>[1]янв.!M76+[1]февр.!M78+[1]март!M78+[1]апр.!M78+[1]май!M78+[1]июнь!M78</f>
        <v>0</v>
      </c>
      <c r="N77" s="19">
        <f>[1]янв.!N76+[1]февр.!N78+[1]март!N78+[1]апр.!N78+[1]май!N78+[1]июнь!N78</f>
        <v>0</v>
      </c>
      <c r="O77" s="19">
        <f>[1]янв.!O76+[1]февр.!O78+[1]март!O78+[1]апр.!O78+[1]май!O78+[1]июнь!O78</f>
        <v>3</v>
      </c>
      <c r="P77" s="19">
        <f>[1]янв.!P76+[1]февр.!P78+[1]март!P78+[1]апр.!P78+[1]май!P78+[1]июнь!P78</f>
        <v>10.201000000000001</v>
      </c>
      <c r="Q77" s="19">
        <f>[1]янв.!Q76+[1]февр.!Q78+[1]март!Q78+[1]апр.!Q78+[1]май!Q78+[1]июнь!Q78</f>
        <v>86.6</v>
      </c>
      <c r="R77" s="19">
        <f>[1]янв.!R76+[1]февр.!R78+[1]март!R78+[1]апр.!R78+[1]май!R78+[1]июнь!R78</f>
        <v>91.813999999999993</v>
      </c>
      <c r="S77" s="19">
        <f>[1]янв.!S76+[1]февр.!S78+[1]март!S78+[1]апр.!S78+[1]май!S78+[1]июнь!S78</f>
        <v>2</v>
      </c>
      <c r="T77" s="19">
        <f>[1]янв.!T76+[1]февр.!T78+[1]март!T78+[1]апр.!T78+[1]май!T78+[1]июнь!T78</f>
        <v>1.0369999999999999</v>
      </c>
      <c r="U77" s="19">
        <f>[1]янв.!U76+[1]февр.!U78+[1]март!U78+[1]апр.!U78+[1]май!U78+[1]июнь!U78</f>
        <v>0</v>
      </c>
      <c r="V77" s="19">
        <f>[1]янв.!V76+[1]февр.!V78+[1]март!V78+[1]апр.!V78+[1]май!V78+[1]июнь!V78</f>
        <v>0</v>
      </c>
      <c r="W77" s="19">
        <f>[1]янв.!W76+[1]февр.!W78+[1]март!W78+[1]апр.!W78+[1]май!W78+[1]июнь!W78</f>
        <v>0</v>
      </c>
      <c r="X77" s="19">
        <f>[1]янв.!X76+[1]февр.!X78+[1]март!X78+[1]апр.!X78+[1]май!X78+[1]июнь!X78</f>
        <v>0</v>
      </c>
      <c r="Y77" s="19">
        <f>[1]янв.!Y76+[1]февр.!Y78+[1]март!Y78+[1]апр.!Y78+[1]май!Y78+[1]июнь!Y78</f>
        <v>0</v>
      </c>
      <c r="Z77" s="19">
        <f>[1]янв.!Z76+[1]февр.!Z78+[1]март!Z78+[1]апр.!Z78+[1]май!Z78+[1]июнь!Z78</f>
        <v>0</v>
      </c>
      <c r="AA77" s="19">
        <f>[1]янв.!AA76+[1]февр.!AA78+[1]март!AA78+[1]апр.!AA78+[1]май!AA78+[1]июнь!AA78</f>
        <v>0</v>
      </c>
      <c r="AB77" s="19">
        <f>[1]янв.!AB76+[1]февр.!AB78+[1]март!AB78+[1]апр.!AB78+[1]май!AB78+[1]июнь!AB78</f>
        <v>0</v>
      </c>
      <c r="AC77" s="19">
        <f>[1]янв.!AC76+[1]февр.!AC78+[1]март!AC78+[1]апр.!AC78+[1]май!AC78+[1]июнь!AC78</f>
        <v>0</v>
      </c>
      <c r="AD77" s="19">
        <f>[1]янв.!AD76+[1]февр.!AD78+[1]март!AD78+[1]апр.!AD78+[1]май!AD78+[1]июнь!AD78</f>
        <v>0</v>
      </c>
      <c r="AE77" s="19">
        <f>[1]янв.!AE76+[1]февр.!AE78+[1]март!AE78+[1]апр.!AE78+[1]май!AE78+[1]июнь!AE78</f>
        <v>0</v>
      </c>
      <c r="AF77" s="19">
        <f>[1]янв.!AF76+[1]февр.!AF78+[1]март!AF78+[1]апр.!AF78+[1]май!AF78+[1]июнь!AF78</f>
        <v>0</v>
      </c>
      <c r="AG77" s="19">
        <f>[1]янв.!AG76+[1]февр.!AG78+[1]март!AG78+[1]апр.!AG78+[1]май!AG78+[1]июнь!AG78</f>
        <v>0</v>
      </c>
      <c r="AH77" s="19">
        <f>[1]янв.!AH76+[1]февр.!AH78+[1]март!AH78+[1]апр.!AH78+[1]май!AH78+[1]июнь!AH78</f>
        <v>0</v>
      </c>
      <c r="AI77" s="19">
        <f>[1]янв.!AI76+[1]февр.!AI78+[1]март!AI78+[1]апр.!AI78+[1]май!AI78+[1]июнь!AI78</f>
        <v>0</v>
      </c>
      <c r="AJ77" s="19">
        <f>[1]янв.!AJ76+[1]февр.!AJ78+[1]март!AJ78+[1]апр.!AJ78+[1]май!AJ78+[1]июнь!AJ78</f>
        <v>0</v>
      </c>
      <c r="AK77" s="19">
        <f>[1]янв.!AK76+[1]февр.!AK78+[1]март!AK78+[1]апр.!AK78+[1]май!AK78+[1]июнь!AK78</f>
        <v>0</v>
      </c>
      <c r="AL77" s="19">
        <f>[1]янв.!AL76+[1]февр.!AL78+[1]март!AL78+[1]апр.!AL78+[1]май!AL78+[1]июнь!AL78</f>
        <v>0</v>
      </c>
      <c r="AM77" s="19">
        <f>[1]янв.!AM76+[1]февр.!AM78+[1]март!AM78+[1]апр.!AM78+[1]май!AM78+[1]июнь!AM78</f>
        <v>0</v>
      </c>
      <c r="AN77" s="19">
        <f>[1]янв.!AN76+[1]февр.!AN78+[1]март!AN78+[1]апр.!AN78+[1]май!AN78+[1]июнь!AN78</f>
        <v>0</v>
      </c>
      <c r="AO77" s="19">
        <f>[1]янв.!AO76+[1]февр.!AO78+[1]март!AO78+[1]апр.!AO78+[1]май!AO78+[1]июнь!AO78</f>
        <v>0</v>
      </c>
      <c r="AP77" s="19">
        <f>[1]янв.!AP76+[1]февр.!AP78+[1]март!AP78+[1]апр.!AP78+[1]май!AP78+[1]июнь!AP78</f>
        <v>0</v>
      </c>
      <c r="AQ77" s="19">
        <f>[1]янв.!AQ76+[1]февр.!AQ78+[1]март!AQ78+[1]апр.!AQ78+[1]май!AQ78+[1]июнь!AQ78</f>
        <v>0</v>
      </c>
      <c r="AR77" s="19">
        <f>[1]янв.!AR76+[1]февр.!AR78+[1]март!AR78+[1]апр.!AR78+[1]май!AR78+[1]июнь!AR78</f>
        <v>0</v>
      </c>
      <c r="AS77" s="19">
        <f>[1]янв.!AS76+[1]февр.!AS78+[1]март!AS78+[1]апр.!AS78+[1]май!AS78+[1]июнь!AS78</f>
        <v>0</v>
      </c>
      <c r="AT77" s="19">
        <f>[1]янв.!AT76+[1]февр.!AT78+[1]март!AT78+[1]апр.!AT78+[1]май!AT78+[1]июнь!AT78</f>
        <v>0</v>
      </c>
      <c r="AU77" s="19">
        <f>[1]янв.!AU76+[1]февр.!AU78+[1]март!AU78+[1]апр.!AU78+[1]май!AU78+[1]июнь!AU78</f>
        <v>0</v>
      </c>
      <c r="AV77" s="19">
        <f>[1]янв.!AV76+[1]февр.!AV78+[1]март!AV78+[1]апр.!AV78+[1]май!AV78+[1]июнь!AV78</f>
        <v>0</v>
      </c>
      <c r="AW77" s="19">
        <f>[1]янв.!AW76+[1]февр.!AW78+[1]март!AW78+[1]апр.!AW78+[1]май!AW78+[1]июнь!AW78</f>
        <v>0</v>
      </c>
      <c r="AX77" s="19">
        <f>[1]янв.!AX76+[1]февр.!AX78+[1]март!AX78+[1]апр.!AX78+[1]май!AX78+[1]июнь!AX78</f>
        <v>0</v>
      </c>
      <c r="AY77" s="19">
        <f>[1]янв.!AY76+[1]февр.!AY78+[1]март!AY78+[1]апр.!AY78+[1]май!AY78+[1]июнь!AY78</f>
        <v>0</v>
      </c>
      <c r="AZ77" s="19">
        <f>[1]янв.!AZ76+[1]февр.!AZ78+[1]март!AZ78+[1]апр.!AZ78+[1]май!AZ78+[1]июнь!AZ78</f>
        <v>0</v>
      </c>
      <c r="BA77" s="19">
        <f>[1]янв.!BA76+[1]февр.!BA78+[1]март!BA78+[1]апр.!BA78+[1]май!BA78+[1]июнь!BA78</f>
        <v>0</v>
      </c>
      <c r="BB77" s="19">
        <f>[1]янв.!BB76+[1]февр.!BB78+[1]март!BB78+[1]апр.!BB78+[1]май!BB78+[1]июнь!BB78</f>
        <v>0</v>
      </c>
      <c r="BC77" s="19">
        <f>[1]янв.!BC76+[1]февр.!BC78+[1]март!BC78+[1]апр.!BC78+[1]май!BC78+[1]июнь!BC78</f>
        <v>21</v>
      </c>
      <c r="BD77" s="19">
        <f>[1]янв.!BD76+[1]февр.!BD78+[1]март!BD78+[1]апр.!BD78+[1]май!BD78+[1]июнь!BD78</f>
        <v>3.4569999999999999</v>
      </c>
      <c r="BE77" s="19">
        <f>[1]янв.!BE76+[1]февр.!BE78+[1]март!BE78+[1]апр.!BE78+[1]май!BE78+[1]июнь!BE78</f>
        <v>0</v>
      </c>
      <c r="BF77" s="20">
        <f t="shared" si="2"/>
        <v>107.857</v>
      </c>
      <c r="BG77" s="20">
        <v>191.67500000000001</v>
      </c>
      <c r="BH77" s="21">
        <f t="shared" si="3"/>
        <v>56.270770836050602</v>
      </c>
      <c r="BI77" s="22" t="s">
        <v>147</v>
      </c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23"/>
      <c r="BW77" s="17"/>
      <c r="BX77" s="17"/>
      <c r="BY77" s="40"/>
      <c r="BZ77" s="23"/>
    </row>
    <row r="78" spans="1:78" ht="15.75">
      <c r="A78" s="17">
        <v>23</v>
      </c>
      <c r="B78" s="17" t="s">
        <v>148</v>
      </c>
      <c r="C78" s="19">
        <f>[1]янв.!C77+[1]февр.!C79+[1]март!C79+[1]апр.!C79+[1]май!C79+[1]июнь!C79</f>
        <v>0</v>
      </c>
      <c r="D78" s="19">
        <f>[1]янв.!D77+[1]февр.!D79+[1]март!D79+[1]апр.!D79+[1]май!D79+[1]июнь!D79</f>
        <v>0</v>
      </c>
      <c r="E78" s="19">
        <f>[1]янв.!E77+[1]февр.!E79+[1]март!E79+[1]апр.!E79+[1]май!E79+[1]июнь!E79</f>
        <v>0</v>
      </c>
      <c r="F78" s="19">
        <f>[1]янв.!F77+[1]февр.!F79+[1]март!F79+[1]апр.!F79+[1]май!F79+[1]июнь!F79</f>
        <v>0</v>
      </c>
      <c r="G78" s="19">
        <f>[1]янв.!G77+[1]февр.!G79+[1]март!G79+[1]апр.!G79+[1]май!G79+[1]июнь!G79</f>
        <v>0</v>
      </c>
      <c r="H78" s="19">
        <f>[1]янв.!H77+[1]февр.!H79+[1]март!H79+[1]апр.!H79+[1]май!H79+[1]июнь!H79</f>
        <v>0</v>
      </c>
      <c r="I78" s="19">
        <f>[1]янв.!I77+[1]февр.!I79+[1]март!I79+[1]апр.!I79+[1]май!I79+[1]июнь!I79</f>
        <v>0</v>
      </c>
      <c r="J78" s="19">
        <f>[1]янв.!J77+[1]февр.!J79+[1]март!J79+[1]апр.!J79+[1]май!J79+[1]июнь!J79</f>
        <v>0</v>
      </c>
      <c r="K78" s="19">
        <f>[1]янв.!K77+[1]февр.!K79+[1]март!K79+[1]апр.!K79+[1]май!K79+[1]июнь!K79</f>
        <v>0</v>
      </c>
      <c r="L78" s="19">
        <f>[1]янв.!L77+[1]февр.!L79+[1]март!L79+[1]апр.!L79+[1]май!L79+[1]июнь!L79</f>
        <v>0</v>
      </c>
      <c r="M78" s="19">
        <f>[1]янв.!M77+[1]февр.!M79+[1]март!M79+[1]апр.!M79+[1]май!M79+[1]июнь!M79</f>
        <v>0</v>
      </c>
      <c r="N78" s="19">
        <f>[1]янв.!N77+[1]февр.!N79+[1]март!N79+[1]апр.!N79+[1]май!N79+[1]июнь!N79</f>
        <v>0</v>
      </c>
      <c r="O78" s="19">
        <f>[1]янв.!O77+[1]февр.!O79+[1]март!O79+[1]апр.!O79+[1]май!O79+[1]июнь!O79</f>
        <v>0</v>
      </c>
      <c r="P78" s="19">
        <f>[1]янв.!P77+[1]февр.!P79+[1]март!P79+[1]апр.!P79+[1]май!P79+[1]июнь!P79</f>
        <v>0</v>
      </c>
      <c r="Q78" s="19">
        <f>[1]янв.!Q77+[1]февр.!Q79+[1]март!Q79+[1]апр.!Q79+[1]май!Q79+[1]июнь!Q79</f>
        <v>0</v>
      </c>
      <c r="R78" s="19">
        <f>[1]янв.!R77+[1]февр.!R79+[1]март!R79+[1]апр.!R79+[1]май!R79+[1]июнь!R79</f>
        <v>0</v>
      </c>
      <c r="S78" s="19">
        <f>[1]янв.!S77+[1]февр.!S79+[1]март!S79+[1]апр.!S79+[1]май!S79+[1]июнь!S79</f>
        <v>0</v>
      </c>
      <c r="T78" s="19">
        <f>[1]янв.!T77+[1]февр.!T79+[1]март!T79+[1]апр.!T79+[1]май!T79+[1]июнь!T79</f>
        <v>0</v>
      </c>
      <c r="U78" s="19">
        <f>[1]янв.!U77+[1]февр.!U79+[1]март!U79+[1]апр.!U79+[1]май!U79+[1]июнь!U79</f>
        <v>0</v>
      </c>
      <c r="V78" s="19">
        <f>[1]янв.!V77+[1]февр.!V79+[1]март!V79+[1]апр.!V79+[1]май!V79+[1]июнь!V79</f>
        <v>0</v>
      </c>
      <c r="W78" s="19">
        <f>[1]янв.!W77+[1]февр.!W79+[1]март!W79+[1]апр.!W79+[1]май!W79+[1]июнь!W79</f>
        <v>0</v>
      </c>
      <c r="X78" s="19">
        <f>[1]янв.!X77+[1]февр.!X79+[1]март!X79+[1]апр.!X79+[1]май!X79+[1]июнь!X79</f>
        <v>0</v>
      </c>
      <c r="Y78" s="19">
        <f>[1]янв.!Y77+[1]февр.!Y79+[1]март!Y79+[1]апр.!Y79+[1]май!Y79+[1]июнь!Y79</f>
        <v>0</v>
      </c>
      <c r="Z78" s="19">
        <f>[1]янв.!Z77+[1]февр.!Z79+[1]март!Z79+[1]апр.!Z79+[1]май!Z79+[1]июнь!Z79</f>
        <v>0</v>
      </c>
      <c r="AA78" s="19">
        <f>[1]янв.!AA77+[1]февр.!AA79+[1]март!AA79+[1]апр.!AA79+[1]май!AA79+[1]июнь!AA79</f>
        <v>0</v>
      </c>
      <c r="AB78" s="19">
        <f>[1]янв.!AB77+[1]февр.!AB79+[1]март!AB79+[1]апр.!AB79+[1]май!AB79+[1]июнь!AB79</f>
        <v>0</v>
      </c>
      <c r="AC78" s="19">
        <f>[1]янв.!AC77+[1]февр.!AC79+[1]март!AC79+[1]апр.!AC79+[1]май!AC79+[1]июнь!AC79</f>
        <v>0</v>
      </c>
      <c r="AD78" s="19">
        <f>[1]янв.!AD77+[1]февр.!AD79+[1]март!AD79+[1]апр.!AD79+[1]май!AD79+[1]июнь!AD79</f>
        <v>0</v>
      </c>
      <c r="AE78" s="19">
        <f>[1]янв.!AE77+[1]февр.!AE79+[1]март!AE79+[1]апр.!AE79+[1]май!AE79+[1]июнь!AE79</f>
        <v>0</v>
      </c>
      <c r="AF78" s="19">
        <f>[1]янв.!AF77+[1]февр.!AF79+[1]март!AF79+[1]апр.!AF79+[1]май!AF79+[1]июнь!AF79</f>
        <v>0</v>
      </c>
      <c r="AG78" s="19">
        <f>[1]янв.!AG77+[1]февр.!AG79+[1]март!AG79+[1]апр.!AG79+[1]май!AG79+[1]июнь!AG79</f>
        <v>0</v>
      </c>
      <c r="AH78" s="19">
        <f>[1]янв.!AH77+[1]февр.!AH79+[1]март!AH79+[1]апр.!AH79+[1]май!AH79+[1]июнь!AH79</f>
        <v>0</v>
      </c>
      <c r="AI78" s="19">
        <f>[1]янв.!AI77+[1]февр.!AI79+[1]март!AI79+[1]апр.!AI79+[1]май!AI79+[1]июнь!AI79</f>
        <v>0</v>
      </c>
      <c r="AJ78" s="19">
        <f>[1]янв.!AJ77+[1]февр.!AJ79+[1]март!AJ79+[1]апр.!AJ79+[1]май!AJ79+[1]июнь!AJ79</f>
        <v>0</v>
      </c>
      <c r="AK78" s="19">
        <f>[1]янв.!AK77+[1]февр.!AK79+[1]март!AK79+[1]апр.!AK79+[1]май!AK79+[1]июнь!AK79</f>
        <v>1</v>
      </c>
      <c r="AL78" s="19">
        <f>[1]янв.!AL77+[1]февр.!AL79+[1]март!AL79+[1]апр.!AL79+[1]май!AL79+[1]июнь!AL79</f>
        <v>0.70799999999999996</v>
      </c>
      <c r="AM78" s="19">
        <f>[1]янв.!AM77+[1]февр.!AM79+[1]март!AM79+[1]апр.!AM79+[1]май!AM79+[1]июнь!AM79</f>
        <v>0</v>
      </c>
      <c r="AN78" s="19">
        <f>[1]янв.!AN77+[1]февр.!AN79+[1]март!AN79+[1]апр.!AN79+[1]май!AN79+[1]июнь!AN79</f>
        <v>0</v>
      </c>
      <c r="AO78" s="19">
        <f>[1]янв.!AO77+[1]февр.!AO79+[1]март!AO79+[1]апр.!AO79+[1]май!AO79+[1]июнь!AO79</f>
        <v>0</v>
      </c>
      <c r="AP78" s="19">
        <f>[1]янв.!AP77+[1]февр.!AP79+[1]март!AP79+[1]апр.!AP79+[1]май!AP79+[1]июнь!AP79</f>
        <v>0</v>
      </c>
      <c r="AQ78" s="19">
        <f>[1]янв.!AQ77+[1]февр.!AQ79+[1]март!AQ79+[1]апр.!AQ79+[1]май!AQ79+[1]июнь!AQ79</f>
        <v>0</v>
      </c>
      <c r="AR78" s="19">
        <f>[1]янв.!AR77+[1]февр.!AR79+[1]март!AR79+[1]апр.!AR79+[1]май!AR79+[1]июнь!AR79</f>
        <v>0</v>
      </c>
      <c r="AS78" s="19">
        <f>[1]янв.!AS77+[1]февр.!AS79+[1]март!AS79+[1]апр.!AS79+[1]май!AS79+[1]июнь!AS79</f>
        <v>0</v>
      </c>
      <c r="AT78" s="19">
        <f>[1]янв.!AT77+[1]февр.!AT79+[1]март!AT79+[1]апр.!AT79+[1]май!AT79+[1]июнь!AT79</f>
        <v>0</v>
      </c>
      <c r="AU78" s="19">
        <f>[1]янв.!AU77+[1]февр.!AU79+[1]март!AU79+[1]апр.!AU79+[1]май!AU79+[1]июнь!AU79</f>
        <v>0</v>
      </c>
      <c r="AV78" s="19">
        <f>[1]янв.!AV77+[1]февр.!AV79+[1]март!AV79+[1]апр.!AV79+[1]май!AV79+[1]июнь!AV79</f>
        <v>0</v>
      </c>
      <c r="AW78" s="19">
        <f>[1]янв.!AW77+[1]февр.!AW79+[1]март!AW79+[1]апр.!AW79+[1]май!AW79+[1]июнь!AW79</f>
        <v>0</v>
      </c>
      <c r="AX78" s="19">
        <f>[1]янв.!AX77+[1]февр.!AX79+[1]март!AX79+[1]апр.!AX79+[1]май!AX79+[1]июнь!AX79</f>
        <v>0</v>
      </c>
      <c r="AY78" s="19">
        <f>[1]янв.!AY77+[1]февр.!AY79+[1]март!AY79+[1]апр.!AY79+[1]май!AY79+[1]июнь!AY79</f>
        <v>0</v>
      </c>
      <c r="AZ78" s="19">
        <f>[1]янв.!AZ77+[1]февр.!AZ79+[1]март!AZ79+[1]апр.!AZ79+[1]май!AZ79+[1]июнь!AZ79</f>
        <v>0</v>
      </c>
      <c r="BA78" s="19">
        <f>[1]янв.!BA77+[1]февр.!BA79+[1]март!BA79+[1]апр.!BA79+[1]май!BA79+[1]июнь!BA79</f>
        <v>0</v>
      </c>
      <c r="BB78" s="19">
        <f>[1]янв.!BB77+[1]февр.!BB79+[1]март!BB79+[1]апр.!BB79+[1]май!BB79+[1]июнь!BB79</f>
        <v>0</v>
      </c>
      <c r="BC78" s="19">
        <f>[1]янв.!BC77+[1]февр.!BC79+[1]март!BC79+[1]апр.!BC79+[1]май!BC79+[1]июнь!BC79</f>
        <v>0</v>
      </c>
      <c r="BD78" s="19">
        <f>[1]янв.!BD77+[1]февр.!BD79+[1]март!BD79+[1]апр.!BD79+[1]май!BD79+[1]июнь!BD79</f>
        <v>0</v>
      </c>
      <c r="BE78" s="19">
        <f>[1]янв.!BE77+[1]февр.!BE79+[1]март!BE79+[1]апр.!BE79+[1]май!BE79+[1]июнь!BE79</f>
        <v>0</v>
      </c>
      <c r="BF78" s="20">
        <f t="shared" si="2"/>
        <v>0.70799999999999996</v>
      </c>
      <c r="BG78" s="20">
        <v>89.224000000000004</v>
      </c>
      <c r="BH78" s="21">
        <f t="shared" si="3"/>
        <v>0.79350847305657657</v>
      </c>
      <c r="BI78" s="22" t="s">
        <v>149</v>
      </c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23"/>
      <c r="BW78" s="17"/>
      <c r="BX78" s="17"/>
      <c r="BY78" s="40"/>
      <c r="BZ78" s="23"/>
    </row>
    <row r="79" spans="1:78" ht="15.75">
      <c r="A79" s="17">
        <v>24</v>
      </c>
      <c r="B79" s="17" t="s">
        <v>150</v>
      </c>
      <c r="C79" s="19">
        <f>[1]янв.!C78+[1]февр.!C80+[1]март!C80+[1]апр.!C80+[1]май!C80+[1]июнь!C80</f>
        <v>0</v>
      </c>
      <c r="D79" s="19">
        <f>[1]янв.!D78+[1]февр.!D80+[1]март!D80+[1]апр.!D80+[1]май!D80+[1]июнь!D80</f>
        <v>0</v>
      </c>
      <c r="E79" s="19">
        <f>[1]янв.!E78+[1]февр.!E80+[1]март!E80+[1]апр.!E80+[1]май!E80+[1]июнь!E80</f>
        <v>0</v>
      </c>
      <c r="F79" s="19">
        <f>[1]янв.!F78+[1]февр.!F80+[1]март!F80+[1]апр.!F80+[1]май!F80+[1]июнь!F80</f>
        <v>0</v>
      </c>
      <c r="G79" s="19">
        <f>[1]янв.!G78+[1]февр.!G80+[1]март!G80+[1]апр.!G80+[1]май!G80+[1]июнь!G80</f>
        <v>0</v>
      </c>
      <c r="H79" s="19">
        <f>[1]янв.!H78+[1]февр.!H80+[1]март!H80+[1]апр.!H80+[1]май!H80+[1]июнь!H80</f>
        <v>0</v>
      </c>
      <c r="I79" s="19">
        <f>[1]янв.!I78+[1]февр.!I80+[1]март!I80+[1]апр.!I80+[1]май!I80+[1]июнь!I80</f>
        <v>0</v>
      </c>
      <c r="J79" s="19">
        <f>[1]янв.!J78+[1]февр.!J80+[1]март!J80+[1]апр.!J80+[1]май!J80+[1]июнь!J80</f>
        <v>0</v>
      </c>
      <c r="K79" s="19">
        <f>[1]янв.!K78+[1]февр.!K80+[1]март!K80+[1]апр.!K80+[1]май!K80+[1]июнь!K80</f>
        <v>12</v>
      </c>
      <c r="L79" s="19">
        <f>[1]янв.!L78+[1]февр.!L80+[1]март!L80+[1]апр.!L80+[1]май!L80+[1]июнь!L80</f>
        <v>9.7850000000000001</v>
      </c>
      <c r="M79" s="19">
        <f>[1]янв.!M78+[1]февр.!M80+[1]март!M80+[1]апр.!M80+[1]май!M80+[1]июнь!M80</f>
        <v>0</v>
      </c>
      <c r="N79" s="19">
        <f>[1]янв.!N78+[1]февр.!N80+[1]март!N80+[1]апр.!N80+[1]май!N80+[1]июнь!N80</f>
        <v>0</v>
      </c>
      <c r="O79" s="19">
        <f>[1]янв.!O78+[1]февр.!O80+[1]март!O80+[1]апр.!O80+[1]май!O80+[1]июнь!O80</f>
        <v>0</v>
      </c>
      <c r="P79" s="19">
        <f>[1]янв.!P78+[1]февр.!P80+[1]март!P80+[1]апр.!P80+[1]май!P80+[1]июнь!P80</f>
        <v>0</v>
      </c>
      <c r="Q79" s="19">
        <f>[1]янв.!Q78+[1]февр.!Q80+[1]март!Q80+[1]апр.!Q80+[1]май!Q80+[1]июнь!Q80</f>
        <v>399.9</v>
      </c>
      <c r="R79" s="19">
        <f>[1]янв.!R78+[1]февр.!R80+[1]март!R80+[1]апр.!R80+[1]май!R80+[1]июнь!R80</f>
        <v>373.63200000000001</v>
      </c>
      <c r="S79" s="19">
        <f>[1]янв.!S78+[1]февр.!S80+[1]март!S80+[1]апр.!S80+[1]май!S80+[1]июнь!S80</f>
        <v>0</v>
      </c>
      <c r="T79" s="19">
        <f>[1]янв.!T78+[1]февр.!T80+[1]март!T80+[1]апр.!T80+[1]май!T80+[1]июнь!T80</f>
        <v>0</v>
      </c>
      <c r="U79" s="19">
        <f>[1]янв.!U78+[1]февр.!U80+[1]март!U80+[1]апр.!U80+[1]май!U80+[1]июнь!U80</f>
        <v>0</v>
      </c>
      <c r="V79" s="19">
        <f>[1]янв.!V78+[1]февр.!V80+[1]март!V80+[1]апр.!V80+[1]май!V80+[1]июнь!V80</f>
        <v>0</v>
      </c>
      <c r="W79" s="19">
        <f>[1]янв.!W78+[1]февр.!W80+[1]март!W80+[1]апр.!W80+[1]май!W80+[1]июнь!W80</f>
        <v>0</v>
      </c>
      <c r="X79" s="19">
        <f>[1]янв.!X78+[1]февр.!X80+[1]март!X80+[1]апр.!X80+[1]май!X80+[1]июнь!X80</f>
        <v>0</v>
      </c>
      <c r="Y79" s="19">
        <f>[1]янв.!Y78+[1]февр.!Y80+[1]март!Y80+[1]апр.!Y80+[1]май!Y80+[1]июнь!Y80</f>
        <v>0</v>
      </c>
      <c r="Z79" s="19">
        <f>[1]янв.!Z78+[1]февр.!Z80+[1]март!Z80+[1]апр.!Z80+[1]май!Z80+[1]июнь!Z80</f>
        <v>0</v>
      </c>
      <c r="AA79" s="19">
        <f>[1]янв.!AA78+[1]февр.!AA80+[1]март!AA80+[1]апр.!AA80+[1]май!AA80+[1]июнь!AA80</f>
        <v>47</v>
      </c>
      <c r="AB79" s="19">
        <f>[1]янв.!AB78+[1]февр.!AB80+[1]март!AB80+[1]апр.!AB80+[1]май!AB80+[1]июнь!AB80</f>
        <v>10.016999999999999</v>
      </c>
      <c r="AC79" s="19">
        <f>[1]янв.!AC78+[1]февр.!AC80+[1]март!AC80+[1]апр.!AC80+[1]май!AC80+[1]июнь!AC80</f>
        <v>0</v>
      </c>
      <c r="AD79" s="19">
        <f>[1]янв.!AD78+[1]февр.!AD80+[1]март!AD80+[1]апр.!AD80+[1]май!AD80+[1]июнь!AD80</f>
        <v>0</v>
      </c>
      <c r="AE79" s="19">
        <f>[1]янв.!AE78+[1]февр.!AE80+[1]март!AE80+[1]апр.!AE80+[1]май!AE80+[1]июнь!AE80</f>
        <v>0</v>
      </c>
      <c r="AF79" s="19">
        <f>[1]янв.!AF78+[1]февр.!AF80+[1]март!AF80+[1]апр.!AF80+[1]май!AF80+[1]июнь!AF80</f>
        <v>0</v>
      </c>
      <c r="AG79" s="19">
        <f>[1]янв.!AG78+[1]февр.!AG80+[1]март!AG80+[1]апр.!AG80+[1]май!AG80+[1]июнь!AG80</f>
        <v>0</v>
      </c>
      <c r="AH79" s="19">
        <f>[1]янв.!AH78+[1]февр.!AH80+[1]март!AH80+[1]апр.!AH80+[1]май!AH80+[1]июнь!AH80</f>
        <v>0</v>
      </c>
      <c r="AI79" s="19">
        <f>[1]янв.!AI78+[1]февр.!AI80+[1]март!AI80+[1]апр.!AI80+[1]май!AI80+[1]июнь!AI80</f>
        <v>0</v>
      </c>
      <c r="AJ79" s="19">
        <f>[1]янв.!AJ78+[1]февр.!AJ80+[1]март!AJ80+[1]апр.!AJ80+[1]май!AJ80+[1]июнь!AJ80</f>
        <v>0</v>
      </c>
      <c r="AK79" s="19">
        <f>[1]янв.!AK78+[1]февр.!AK80+[1]март!AK80+[1]апр.!AK80+[1]май!AK80+[1]июнь!AK80</f>
        <v>0</v>
      </c>
      <c r="AL79" s="19">
        <f>[1]янв.!AL78+[1]февр.!AL80+[1]март!AL80+[1]апр.!AL80+[1]май!AL80+[1]июнь!AL80</f>
        <v>0</v>
      </c>
      <c r="AM79" s="19">
        <f>[1]янв.!AM78+[1]февр.!AM80+[1]март!AM80+[1]апр.!AM80+[1]май!AM80+[1]июнь!AM80</f>
        <v>0</v>
      </c>
      <c r="AN79" s="19">
        <f>[1]янв.!AN78+[1]февр.!AN80+[1]март!AN80+[1]апр.!AN80+[1]май!AN80+[1]июнь!AN80</f>
        <v>0</v>
      </c>
      <c r="AO79" s="19">
        <f>[1]янв.!AO78+[1]февр.!AO80+[1]март!AO80+[1]апр.!AO80+[1]май!AO80+[1]июнь!AO80</f>
        <v>0</v>
      </c>
      <c r="AP79" s="19">
        <f>[1]янв.!AP78+[1]февр.!AP80+[1]март!AP80+[1]апр.!AP80+[1]май!AP80+[1]июнь!AP80</f>
        <v>0</v>
      </c>
      <c r="AQ79" s="19">
        <f>[1]янв.!AQ78+[1]февр.!AQ80+[1]март!AQ80+[1]апр.!AQ80+[1]май!AQ80+[1]июнь!AQ80</f>
        <v>0</v>
      </c>
      <c r="AR79" s="19">
        <f>[1]янв.!AR78+[1]февр.!AR80+[1]март!AR80+[1]апр.!AR80+[1]май!AR80+[1]июнь!AR80</f>
        <v>0</v>
      </c>
      <c r="AS79" s="19">
        <f>[1]янв.!AS78+[1]февр.!AS80+[1]март!AS80+[1]апр.!AS80+[1]май!AS80+[1]июнь!AS80</f>
        <v>0</v>
      </c>
      <c r="AT79" s="19">
        <f>[1]янв.!AT78+[1]февр.!AT80+[1]март!AT80+[1]апр.!AT80+[1]май!AT80+[1]июнь!AT80</f>
        <v>0</v>
      </c>
      <c r="AU79" s="19">
        <f>[1]янв.!AU78+[1]февр.!AU80+[1]март!AU80+[1]апр.!AU80+[1]май!AU80+[1]июнь!AU80</f>
        <v>0</v>
      </c>
      <c r="AV79" s="19">
        <f>[1]янв.!AV78+[1]февр.!AV80+[1]март!AV80+[1]апр.!AV80+[1]май!AV80+[1]июнь!AV80</f>
        <v>0</v>
      </c>
      <c r="AW79" s="19">
        <f>[1]янв.!AW78+[1]февр.!AW80+[1]март!AW80+[1]апр.!AW80+[1]май!AW80+[1]июнь!AW80</f>
        <v>0</v>
      </c>
      <c r="AX79" s="19">
        <f>[1]янв.!AX78+[1]февр.!AX80+[1]март!AX80+[1]апр.!AX80+[1]май!AX80+[1]июнь!AX80</f>
        <v>0</v>
      </c>
      <c r="AY79" s="19">
        <f>[1]янв.!AY78+[1]февр.!AY80+[1]март!AY80+[1]апр.!AY80+[1]май!AY80+[1]июнь!AY80</f>
        <v>0</v>
      </c>
      <c r="AZ79" s="19">
        <f>[1]янв.!AZ78+[1]февр.!AZ80+[1]март!AZ80+[1]апр.!AZ80+[1]май!AZ80+[1]июнь!AZ80</f>
        <v>0</v>
      </c>
      <c r="BA79" s="19">
        <f>[1]янв.!BA78+[1]февр.!BA80+[1]март!BA80+[1]апр.!BA80+[1]май!BA80+[1]июнь!BA80</f>
        <v>0</v>
      </c>
      <c r="BB79" s="19">
        <f>[1]янв.!BB78+[1]февр.!BB80+[1]март!BB80+[1]апр.!BB80+[1]май!BB80+[1]июнь!BB80</f>
        <v>0</v>
      </c>
      <c r="BC79" s="19">
        <f>[1]янв.!BC78+[1]февр.!BC80+[1]март!BC80+[1]апр.!BC80+[1]май!BC80+[1]июнь!BC80</f>
        <v>0</v>
      </c>
      <c r="BD79" s="19">
        <f>[1]янв.!BD78+[1]февр.!BD80+[1]март!BD80+[1]апр.!BD80+[1]май!BD80+[1]июнь!BD80</f>
        <v>0</v>
      </c>
      <c r="BE79" s="19">
        <f>[1]янв.!BE78+[1]февр.!BE80+[1]март!BE80+[1]апр.!BE80+[1]май!BE80+[1]июнь!BE80</f>
        <v>0</v>
      </c>
      <c r="BF79" s="20">
        <f t="shared" si="2"/>
        <v>393.43400000000003</v>
      </c>
      <c r="BG79" s="20">
        <v>262.94600000000003</v>
      </c>
      <c r="BH79" s="21">
        <f t="shared" si="3"/>
        <v>149.62539837076812</v>
      </c>
      <c r="BI79" s="22" t="s">
        <v>151</v>
      </c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23"/>
      <c r="BW79" s="17"/>
      <c r="BX79" s="17"/>
      <c r="BY79" s="40"/>
      <c r="BZ79" s="23"/>
    </row>
    <row r="80" spans="1:78" ht="15.75">
      <c r="A80" s="17">
        <v>25</v>
      </c>
      <c r="B80" s="17" t="s">
        <v>152</v>
      </c>
      <c r="C80" s="19">
        <f>[1]янв.!C79+[1]февр.!C81+[1]март!C81+[1]апр.!C81+[1]май!C81+[1]июнь!C81</f>
        <v>5</v>
      </c>
      <c r="D80" s="19">
        <f>[1]янв.!D79+[1]февр.!D81+[1]март!D81+[1]апр.!D81+[1]май!D81+[1]июнь!D81</f>
        <v>4.077</v>
      </c>
      <c r="E80" s="19">
        <f>[1]янв.!E79+[1]февр.!E81+[1]март!E81+[1]апр.!E81+[1]май!E81+[1]июнь!E81</f>
        <v>0</v>
      </c>
      <c r="F80" s="19">
        <f>[1]янв.!F79+[1]февр.!F81+[1]март!F81+[1]апр.!F81+[1]май!F81+[1]июнь!F81</f>
        <v>0</v>
      </c>
      <c r="G80" s="19">
        <f>[1]янв.!G79+[1]февр.!G81+[1]март!G81+[1]апр.!G81+[1]май!G81+[1]июнь!G81</f>
        <v>0</v>
      </c>
      <c r="H80" s="19">
        <f>[1]янв.!H79+[1]февр.!H81+[1]март!H81+[1]апр.!H81+[1]май!H81+[1]июнь!H81</f>
        <v>0</v>
      </c>
      <c r="I80" s="19">
        <f>[1]янв.!I79+[1]февр.!I81+[1]март!I81+[1]апр.!I81+[1]май!I81+[1]июнь!I81</f>
        <v>0</v>
      </c>
      <c r="J80" s="19">
        <f>[1]янв.!J79+[1]февр.!J81+[1]март!J81+[1]апр.!J81+[1]май!J81+[1]июнь!J81</f>
        <v>0</v>
      </c>
      <c r="K80" s="19">
        <f>[1]янв.!K79+[1]февр.!K81+[1]март!K81+[1]апр.!K81+[1]май!K81+[1]июнь!K81</f>
        <v>0</v>
      </c>
      <c r="L80" s="19">
        <f>[1]янв.!L79+[1]февр.!L81+[1]март!L81+[1]апр.!L81+[1]май!L81+[1]июнь!L81</f>
        <v>0</v>
      </c>
      <c r="M80" s="19">
        <f>[1]янв.!M79+[1]февр.!M81+[1]март!M81+[1]апр.!M81+[1]май!M81+[1]июнь!M81</f>
        <v>0</v>
      </c>
      <c r="N80" s="19">
        <f>[1]янв.!N79+[1]февр.!N81+[1]март!N81+[1]апр.!N81+[1]май!N81+[1]июнь!N81</f>
        <v>0</v>
      </c>
      <c r="O80" s="19">
        <f>[1]янв.!O79+[1]февр.!O81+[1]март!O81+[1]апр.!O81+[1]май!O81+[1]июнь!O81</f>
        <v>0</v>
      </c>
      <c r="P80" s="19">
        <f>[1]янв.!P79+[1]февр.!P81+[1]март!P81+[1]апр.!P81+[1]май!P81+[1]июнь!P81</f>
        <v>0</v>
      </c>
      <c r="Q80" s="19">
        <f>[1]янв.!Q79+[1]февр.!Q81+[1]март!Q81+[1]апр.!Q81+[1]май!Q81+[1]июнь!Q81</f>
        <v>0</v>
      </c>
      <c r="R80" s="19">
        <f>[1]янв.!R79+[1]февр.!R81+[1]март!R81+[1]апр.!R81+[1]май!R81+[1]июнь!R81</f>
        <v>0</v>
      </c>
      <c r="S80" s="19">
        <f>[1]янв.!S79+[1]февр.!S81+[1]март!S81+[1]апр.!S81+[1]май!S81+[1]июнь!S81</f>
        <v>0</v>
      </c>
      <c r="T80" s="19">
        <f>[1]янв.!T79+[1]февр.!T81+[1]март!T81+[1]апр.!T81+[1]май!T81+[1]июнь!T81</f>
        <v>0</v>
      </c>
      <c r="U80" s="19">
        <f>[1]янв.!U79+[1]февр.!U81+[1]март!U81+[1]апр.!U81+[1]май!U81+[1]июнь!U81</f>
        <v>0</v>
      </c>
      <c r="V80" s="19">
        <f>[1]янв.!V79+[1]февр.!V81+[1]март!V81+[1]апр.!V81+[1]май!V81+[1]июнь!V81</f>
        <v>0</v>
      </c>
      <c r="W80" s="19">
        <f>[1]янв.!W79+[1]февр.!W81+[1]март!W81+[1]апр.!W81+[1]май!W81+[1]июнь!W81</f>
        <v>2</v>
      </c>
      <c r="X80" s="19">
        <f>[1]янв.!X79+[1]февр.!X81+[1]март!X81+[1]апр.!X81+[1]май!X81+[1]июнь!X81</f>
        <v>5.5869999999999997</v>
      </c>
      <c r="Y80" s="19">
        <f>[1]янв.!Y79+[1]февр.!Y81+[1]март!Y81+[1]апр.!Y81+[1]май!Y81+[1]июнь!Y81</f>
        <v>0</v>
      </c>
      <c r="Z80" s="19">
        <f>[1]янв.!Z79+[1]февр.!Z81+[1]март!Z81+[1]апр.!Z81+[1]май!Z81+[1]июнь!Z81</f>
        <v>0</v>
      </c>
      <c r="AA80" s="19">
        <f>[1]янв.!AA79+[1]февр.!AA81+[1]март!AA81+[1]апр.!AA81+[1]май!AA81+[1]июнь!AA81</f>
        <v>0</v>
      </c>
      <c r="AB80" s="19">
        <f>[1]янв.!AB79+[1]февр.!AB81+[1]март!AB81+[1]апр.!AB81+[1]май!AB81+[1]июнь!AB81</f>
        <v>0</v>
      </c>
      <c r="AC80" s="19">
        <f>[1]янв.!AC79+[1]февр.!AC81+[1]март!AC81+[1]апр.!AC81+[1]май!AC81+[1]июнь!AC81</f>
        <v>0</v>
      </c>
      <c r="AD80" s="19">
        <f>[1]янв.!AD79+[1]февр.!AD81+[1]март!AD81+[1]апр.!AD81+[1]май!AD81+[1]июнь!AD81</f>
        <v>0</v>
      </c>
      <c r="AE80" s="19">
        <f>[1]янв.!AE79+[1]февр.!AE81+[1]март!AE81+[1]апр.!AE81+[1]май!AE81+[1]июнь!AE81</f>
        <v>0</v>
      </c>
      <c r="AF80" s="19">
        <f>[1]янв.!AF79+[1]февр.!AF81+[1]март!AF81+[1]апр.!AF81+[1]май!AF81+[1]июнь!AF81</f>
        <v>0</v>
      </c>
      <c r="AG80" s="19">
        <f>[1]янв.!AG79+[1]февр.!AG81+[1]март!AG81+[1]апр.!AG81+[1]май!AG81+[1]июнь!AG81</f>
        <v>0</v>
      </c>
      <c r="AH80" s="19">
        <f>[1]янв.!AH79+[1]февр.!AH81+[1]март!AH81+[1]апр.!AH81+[1]май!AH81+[1]июнь!AH81</f>
        <v>0</v>
      </c>
      <c r="AI80" s="19">
        <f>[1]янв.!AI79+[1]февр.!AI81+[1]март!AI81+[1]апр.!AI81+[1]май!AI81+[1]июнь!AI81</f>
        <v>0</v>
      </c>
      <c r="AJ80" s="19">
        <f>[1]янв.!AJ79+[1]февр.!AJ81+[1]март!AJ81+[1]апр.!AJ81+[1]май!AJ81+[1]июнь!AJ81</f>
        <v>0</v>
      </c>
      <c r="AK80" s="19">
        <f>[1]янв.!AK79+[1]февр.!AK81+[1]март!AK81+[1]апр.!AK81+[1]май!AK81+[1]июнь!AK81</f>
        <v>0</v>
      </c>
      <c r="AL80" s="19">
        <f>[1]янв.!AL79+[1]февр.!AL81+[1]март!AL81+[1]апр.!AL81+[1]май!AL81+[1]июнь!AL81</f>
        <v>0</v>
      </c>
      <c r="AM80" s="19">
        <f>[1]янв.!AM79+[1]февр.!AM81+[1]март!AM81+[1]апр.!AM81+[1]май!AM81+[1]июнь!AM81</f>
        <v>0</v>
      </c>
      <c r="AN80" s="19">
        <f>[1]янв.!AN79+[1]февр.!AN81+[1]март!AN81+[1]апр.!AN81+[1]май!AN81+[1]июнь!AN81</f>
        <v>0</v>
      </c>
      <c r="AO80" s="19">
        <f>[1]янв.!AO79+[1]февр.!AO81+[1]март!AO81+[1]апр.!AO81+[1]май!AO81+[1]июнь!AO81</f>
        <v>0</v>
      </c>
      <c r="AP80" s="19">
        <f>[1]янв.!AP79+[1]февр.!AP81+[1]март!AP81+[1]апр.!AP81+[1]май!AP81+[1]июнь!AP81</f>
        <v>0</v>
      </c>
      <c r="AQ80" s="19">
        <f>[1]янв.!AQ79+[1]февр.!AQ81+[1]март!AQ81+[1]апр.!AQ81+[1]май!AQ81+[1]июнь!AQ81</f>
        <v>0</v>
      </c>
      <c r="AR80" s="19">
        <f>[1]янв.!AR79+[1]февр.!AR81+[1]март!AR81+[1]апр.!AR81+[1]май!AR81+[1]июнь!AR81</f>
        <v>0</v>
      </c>
      <c r="AS80" s="19">
        <f>[1]янв.!AS79+[1]февр.!AS81+[1]март!AS81+[1]апр.!AS81+[1]май!AS81+[1]июнь!AS81</f>
        <v>0</v>
      </c>
      <c r="AT80" s="19">
        <f>[1]янв.!AT79+[1]февр.!AT81+[1]март!AT81+[1]апр.!AT81+[1]май!AT81+[1]июнь!AT81</f>
        <v>0</v>
      </c>
      <c r="AU80" s="19">
        <f>[1]янв.!AU79+[1]февр.!AU81+[1]март!AU81+[1]апр.!AU81+[1]май!AU81+[1]июнь!AU81</f>
        <v>0</v>
      </c>
      <c r="AV80" s="19">
        <f>[1]янв.!AV79+[1]февр.!AV81+[1]март!AV81+[1]апр.!AV81+[1]май!AV81+[1]июнь!AV81</f>
        <v>0</v>
      </c>
      <c r="AW80" s="19">
        <f>[1]янв.!AW79+[1]февр.!AW81+[1]март!AW81+[1]апр.!AW81+[1]май!AW81+[1]июнь!AW81</f>
        <v>0</v>
      </c>
      <c r="AX80" s="19">
        <f>[1]янв.!AX79+[1]февр.!AX81+[1]март!AX81+[1]апр.!AX81+[1]май!AX81+[1]июнь!AX81</f>
        <v>0</v>
      </c>
      <c r="AY80" s="19">
        <f>[1]янв.!AY79+[1]февр.!AY81+[1]март!AY81+[1]апр.!AY81+[1]май!AY81+[1]июнь!AY81</f>
        <v>0</v>
      </c>
      <c r="AZ80" s="19">
        <f>[1]янв.!AZ79+[1]февр.!AZ81+[1]март!AZ81+[1]апр.!AZ81+[1]май!AZ81+[1]июнь!AZ81</f>
        <v>0</v>
      </c>
      <c r="BA80" s="19">
        <f>[1]янв.!BA79+[1]февр.!BA81+[1]март!BA81+[1]апр.!BA81+[1]май!BA81+[1]июнь!BA81</f>
        <v>0</v>
      </c>
      <c r="BB80" s="19">
        <f>[1]янв.!BB79+[1]февр.!BB81+[1]март!BB81+[1]апр.!BB81+[1]май!BB81+[1]июнь!BB81</f>
        <v>0</v>
      </c>
      <c r="BC80" s="19">
        <f>[1]янв.!BC79+[1]февр.!BC81+[1]март!BC81+[1]апр.!BC81+[1]май!BC81+[1]июнь!BC81</f>
        <v>0</v>
      </c>
      <c r="BD80" s="19">
        <f>[1]янв.!BD79+[1]февр.!BD81+[1]март!BD81+[1]апр.!BD81+[1]май!BD81+[1]июнь!BD81</f>
        <v>1.732</v>
      </c>
      <c r="BE80" s="19">
        <f>[1]янв.!BE79+[1]февр.!BE81+[1]март!BE81+[1]апр.!BE81+[1]май!BE81+[1]июнь!BE81</f>
        <v>0</v>
      </c>
      <c r="BF80" s="20">
        <f t="shared" si="2"/>
        <v>11.395999999999999</v>
      </c>
      <c r="BG80" s="20">
        <v>91.27</v>
      </c>
      <c r="BH80" s="21">
        <f t="shared" si="3"/>
        <v>12.486030459077462</v>
      </c>
      <c r="BI80" s="22">
        <v>10</v>
      </c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23"/>
      <c r="BW80" s="17"/>
      <c r="BX80" s="17"/>
      <c r="BY80" s="40"/>
      <c r="BZ80" s="23"/>
    </row>
    <row r="81" spans="1:79" ht="15.75">
      <c r="A81" s="17">
        <v>26</v>
      </c>
      <c r="B81" s="17" t="s">
        <v>153</v>
      </c>
      <c r="C81" s="19">
        <f>[1]янв.!C80+[1]февр.!C82+[1]март!C82+[1]апр.!C82+[1]май!C82+[1]июнь!C82</f>
        <v>0</v>
      </c>
      <c r="D81" s="19">
        <f>[1]янв.!D80+[1]февр.!D82+[1]март!D82+[1]апр.!D82+[1]май!D82+[1]июнь!D82</f>
        <v>0</v>
      </c>
      <c r="E81" s="19">
        <f>[1]янв.!E80+[1]февр.!E82+[1]март!E82+[1]апр.!E82+[1]май!E82+[1]июнь!E82</f>
        <v>0</v>
      </c>
      <c r="F81" s="19">
        <f>[1]янв.!F80+[1]февр.!F82+[1]март!F82+[1]апр.!F82+[1]май!F82+[1]июнь!F82</f>
        <v>0</v>
      </c>
      <c r="G81" s="19">
        <f>[1]янв.!G80+[1]февр.!G82+[1]март!G82+[1]апр.!G82+[1]май!G82+[1]июнь!G82</f>
        <v>0</v>
      </c>
      <c r="H81" s="19">
        <f>[1]янв.!H80+[1]февр.!H82+[1]март!H82+[1]апр.!H82+[1]май!H82+[1]июнь!H82</f>
        <v>0</v>
      </c>
      <c r="I81" s="19">
        <f>[1]янв.!I80+[1]февр.!I82+[1]март!I82+[1]апр.!I82+[1]май!I82+[1]июнь!I82</f>
        <v>0</v>
      </c>
      <c r="J81" s="19">
        <f>[1]янв.!J80+[1]февр.!J82+[1]март!J82+[1]апр.!J82+[1]май!J82+[1]июнь!J82</f>
        <v>0</v>
      </c>
      <c r="K81" s="19">
        <f>[1]янв.!K80+[1]февр.!K82+[1]март!K82+[1]апр.!K82+[1]май!K82+[1]июнь!K82</f>
        <v>1</v>
      </c>
      <c r="L81" s="19">
        <f>[1]янв.!L80+[1]февр.!L82+[1]март!L82+[1]апр.!L82+[1]май!L82+[1]июнь!L82</f>
        <v>0.316</v>
      </c>
      <c r="M81" s="19">
        <f>[1]янв.!M80+[1]февр.!M82+[1]март!M82+[1]апр.!M82+[1]май!M82+[1]июнь!M82</f>
        <v>0</v>
      </c>
      <c r="N81" s="19">
        <f>[1]янв.!N80+[1]февр.!N82+[1]март!N82+[1]апр.!N82+[1]май!N82+[1]июнь!N82</f>
        <v>0</v>
      </c>
      <c r="O81" s="19">
        <f>[1]янв.!O80+[1]февр.!O82+[1]март!O82+[1]апр.!O82+[1]май!O82+[1]июнь!O82</f>
        <v>0</v>
      </c>
      <c r="P81" s="19">
        <f>[1]янв.!P80+[1]февр.!P82+[1]март!P82+[1]апр.!P82+[1]май!P82+[1]июнь!P82</f>
        <v>0</v>
      </c>
      <c r="Q81" s="19">
        <f>[1]янв.!Q80+[1]февр.!Q82+[1]март!Q82+[1]апр.!Q82+[1]май!Q82+[1]июнь!Q82</f>
        <v>0</v>
      </c>
      <c r="R81" s="19">
        <f>[1]янв.!R80+[1]февр.!R82+[1]март!R82+[1]апр.!R82+[1]май!R82+[1]июнь!R82</f>
        <v>0</v>
      </c>
      <c r="S81" s="19">
        <f>[1]янв.!S80+[1]февр.!S82+[1]март!S82+[1]апр.!S82+[1]май!S82+[1]июнь!S82</f>
        <v>2</v>
      </c>
      <c r="T81" s="19">
        <f>[1]янв.!T80+[1]февр.!T82+[1]март!T82+[1]апр.!T82+[1]май!T82+[1]июнь!T82</f>
        <v>3.37</v>
      </c>
      <c r="U81" s="19">
        <f>[1]янв.!U80+[1]февр.!U82+[1]март!U82+[1]апр.!U82+[1]май!U82+[1]июнь!U82</f>
        <v>0</v>
      </c>
      <c r="V81" s="19">
        <f>[1]янв.!V80+[1]февр.!V82+[1]март!V82+[1]апр.!V82+[1]май!V82+[1]июнь!V82</f>
        <v>0</v>
      </c>
      <c r="W81" s="19">
        <f>[1]янв.!W80+[1]февр.!W82+[1]март!W82+[1]апр.!W82+[1]май!W82+[1]июнь!W82</f>
        <v>0</v>
      </c>
      <c r="X81" s="19">
        <f>[1]янв.!X80+[1]февр.!X82+[1]март!X82+[1]апр.!X82+[1]май!X82+[1]июнь!X82</f>
        <v>0</v>
      </c>
      <c r="Y81" s="19">
        <f>[1]янв.!Y80+[1]февр.!Y82+[1]март!Y82+[1]апр.!Y82+[1]май!Y82+[1]июнь!Y82</f>
        <v>0</v>
      </c>
      <c r="Z81" s="19">
        <f>[1]янв.!Z80+[1]февр.!Z82+[1]март!Z82+[1]апр.!Z82+[1]май!Z82+[1]июнь!Z82</f>
        <v>0</v>
      </c>
      <c r="AA81" s="19">
        <f>[1]янв.!AA80+[1]февр.!AA82+[1]март!AA82+[1]апр.!AA82+[1]май!AA82+[1]июнь!AA82</f>
        <v>5</v>
      </c>
      <c r="AB81" s="19">
        <f>[1]янв.!AB80+[1]февр.!AB82+[1]март!AB82+[1]апр.!AB82+[1]май!AB82+[1]июнь!AB82</f>
        <v>2.5249999999999999</v>
      </c>
      <c r="AC81" s="19">
        <f>[1]янв.!AC80+[1]февр.!AC82+[1]март!AC82+[1]апр.!AC82+[1]май!AC82+[1]июнь!AC82</f>
        <v>0</v>
      </c>
      <c r="AD81" s="19">
        <f>[1]янв.!AD80+[1]февр.!AD82+[1]март!AD82+[1]апр.!AD82+[1]май!AD82+[1]июнь!AD82</f>
        <v>0</v>
      </c>
      <c r="AE81" s="19">
        <f>[1]янв.!AE80+[1]февр.!AE82+[1]март!AE82+[1]апр.!AE82+[1]май!AE82+[1]июнь!AE82</f>
        <v>0</v>
      </c>
      <c r="AF81" s="19">
        <f>[1]янв.!AF80+[1]февр.!AF82+[1]март!AF82+[1]апр.!AF82+[1]май!AF82+[1]июнь!AF82</f>
        <v>0</v>
      </c>
      <c r="AG81" s="19">
        <f>[1]янв.!AG80+[1]февр.!AG82+[1]март!AG82+[1]апр.!AG82+[1]май!AG82+[1]июнь!AG82</f>
        <v>0</v>
      </c>
      <c r="AH81" s="19">
        <f>[1]янв.!AH80+[1]февр.!AH82+[1]март!AH82+[1]апр.!AH82+[1]май!AH82+[1]июнь!AH82</f>
        <v>0</v>
      </c>
      <c r="AI81" s="19">
        <f>[1]янв.!AI80+[1]февр.!AI82+[1]март!AI82+[1]апр.!AI82+[1]май!AI82+[1]июнь!AI82</f>
        <v>0</v>
      </c>
      <c r="AJ81" s="19">
        <f>[1]янв.!AJ80+[1]февр.!AJ82+[1]март!AJ82+[1]апр.!AJ82+[1]май!AJ82+[1]июнь!AJ82</f>
        <v>0</v>
      </c>
      <c r="AK81" s="19">
        <f>[1]янв.!AK80+[1]февр.!AK82+[1]март!AK82+[1]апр.!AK82+[1]май!AK82+[1]июнь!AK82</f>
        <v>4</v>
      </c>
      <c r="AL81" s="19">
        <f>[1]янв.!AL80+[1]февр.!AL82+[1]март!AL82+[1]апр.!AL82+[1]май!AL82+[1]июнь!AL82</f>
        <v>3.4380000000000002</v>
      </c>
      <c r="AM81" s="19">
        <f>[1]янв.!AM80+[1]февр.!AM82+[1]март!AM82+[1]апр.!AM82+[1]май!AM82+[1]июнь!AM82</f>
        <v>2</v>
      </c>
      <c r="AN81" s="19">
        <f>[1]янв.!AN80+[1]февр.!AN82+[1]март!AN82+[1]апр.!AN82+[1]май!AN82+[1]июнь!AN82</f>
        <v>2.6379999999999999</v>
      </c>
      <c r="AO81" s="19">
        <f>[1]янв.!AO80+[1]февр.!AO82+[1]март!AO82+[1]апр.!AO82+[1]май!AO82+[1]июнь!AO82</f>
        <v>0</v>
      </c>
      <c r="AP81" s="19">
        <f>[1]янв.!AP80+[1]февр.!AP82+[1]март!AP82+[1]апр.!AP82+[1]май!AP82+[1]июнь!AP82</f>
        <v>0</v>
      </c>
      <c r="AQ81" s="19">
        <f>[1]янв.!AQ80+[1]февр.!AQ82+[1]март!AQ82+[1]апр.!AQ82+[1]май!AQ82+[1]июнь!AQ82</f>
        <v>4</v>
      </c>
      <c r="AR81" s="19">
        <f>[1]янв.!AR80+[1]февр.!AR82+[1]март!AR82+[1]апр.!AR82+[1]май!AR82+[1]июнь!AR82</f>
        <v>1.54</v>
      </c>
      <c r="AS81" s="19">
        <f>[1]янв.!AS80+[1]февр.!AS82+[1]март!AS82+[1]апр.!AS82+[1]май!AS82+[1]июнь!AS82</f>
        <v>0</v>
      </c>
      <c r="AT81" s="19">
        <f>[1]янв.!AT80+[1]февр.!AT82+[1]март!AT82+[1]апр.!AT82+[1]май!AT82+[1]июнь!AT82</f>
        <v>0</v>
      </c>
      <c r="AU81" s="19">
        <f>[1]янв.!AU80+[1]февр.!AU82+[1]март!AU82+[1]апр.!AU82+[1]май!AU82+[1]июнь!AU82</f>
        <v>0</v>
      </c>
      <c r="AV81" s="19">
        <f>[1]янв.!AV80+[1]февр.!AV82+[1]март!AV82+[1]апр.!AV82+[1]май!AV82+[1]июнь!AV82</f>
        <v>0</v>
      </c>
      <c r="AW81" s="19">
        <f>[1]янв.!AW80+[1]февр.!AW82+[1]март!AW82+[1]апр.!AW82+[1]май!AW82+[1]июнь!AW82</f>
        <v>0</v>
      </c>
      <c r="AX81" s="19">
        <f>[1]янв.!AX80+[1]февр.!AX82+[1]март!AX82+[1]апр.!AX82+[1]май!AX82+[1]июнь!AX82</f>
        <v>0</v>
      </c>
      <c r="AY81" s="19">
        <f>[1]янв.!AY80+[1]февр.!AY82+[1]март!AY82+[1]апр.!AY82+[1]май!AY82+[1]июнь!AY82</f>
        <v>0</v>
      </c>
      <c r="AZ81" s="19">
        <f>[1]янв.!AZ80+[1]февр.!AZ82+[1]март!AZ82+[1]апр.!AZ82+[1]май!AZ82+[1]июнь!AZ82</f>
        <v>0</v>
      </c>
      <c r="BA81" s="19">
        <f>[1]янв.!BA80+[1]февр.!BA82+[1]март!BA82+[1]апр.!BA82+[1]май!BA82+[1]июнь!BA82</f>
        <v>0</v>
      </c>
      <c r="BB81" s="19">
        <f>[1]янв.!BB80+[1]февр.!BB82+[1]март!BB82+[1]апр.!BB82+[1]май!BB82+[1]июнь!BB82</f>
        <v>0</v>
      </c>
      <c r="BC81" s="19">
        <f>[1]янв.!BC80+[1]февр.!BC82+[1]март!BC82+[1]апр.!BC82+[1]май!BC82+[1]июнь!BC82</f>
        <v>0</v>
      </c>
      <c r="BD81" s="19">
        <f>[1]янв.!BD80+[1]февр.!BD82+[1]март!BD82+[1]апр.!BD82+[1]май!BD82+[1]июнь!BD82</f>
        <v>0</v>
      </c>
      <c r="BE81" s="19">
        <f>[1]янв.!BE80+[1]февр.!BE82+[1]март!BE82+[1]апр.!BE82+[1]май!BE82+[1]июнь!BE82</f>
        <v>0</v>
      </c>
      <c r="BF81" s="20">
        <f t="shared" si="2"/>
        <v>13.827000000000002</v>
      </c>
      <c r="BG81" s="20">
        <v>323.80700000000002</v>
      </c>
      <c r="BH81" s="21">
        <f t="shared" si="3"/>
        <v>4.2701362231205628</v>
      </c>
      <c r="BI81" s="22">
        <v>12</v>
      </c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23"/>
      <c r="BW81" s="17"/>
      <c r="BX81" s="17"/>
      <c r="BY81" s="40"/>
      <c r="BZ81" s="23"/>
    </row>
    <row r="82" spans="1:79" s="36" customFormat="1" ht="21.75" customHeight="1" thickBot="1">
      <c r="A82" s="32"/>
      <c r="B82" s="27" t="s">
        <v>84</v>
      </c>
      <c r="C82" s="29">
        <f>[1]янв.!C81+[1]февр.!C83+[1]март!C83+[1]апр.!C83+[1]май!C83+[1]июнь!C83</f>
        <v>0</v>
      </c>
      <c r="D82" s="29">
        <f>[1]янв.!D81+[1]февр.!D83+[1]март!D83+[1]апр.!D83+[1]май!D83+[1]июнь!D83</f>
        <v>0</v>
      </c>
      <c r="E82" s="29">
        <f>[1]янв.!E81+[1]февр.!E83+[1]март!E83+[1]апр.!E83+[1]май!E83+[1]июнь!E83</f>
        <v>0</v>
      </c>
      <c r="F82" s="29">
        <f>[1]янв.!F81+[1]февр.!F83+[1]март!F83+[1]апр.!F83+[1]май!F83+[1]июнь!F83</f>
        <v>0</v>
      </c>
      <c r="G82" s="29">
        <f>[1]янв.!G81+[1]февр.!G83+[1]март!G83+[1]апр.!G83+[1]май!G83+[1]июнь!G83</f>
        <v>0</v>
      </c>
      <c r="H82" s="29">
        <f>[1]янв.!H81+[1]февр.!H83+[1]март!H83+[1]апр.!H83+[1]май!H83+[1]июнь!H83</f>
        <v>0</v>
      </c>
      <c r="I82" s="29">
        <f>[1]янв.!I81+[1]февр.!I83+[1]март!I83+[1]апр.!I83+[1]май!I83+[1]июнь!I83</f>
        <v>0</v>
      </c>
      <c r="J82" s="29">
        <f>[1]янв.!J81+[1]февр.!J83+[1]март!J83+[1]апр.!J83+[1]май!J83+[1]июнь!J83</f>
        <v>0</v>
      </c>
      <c r="K82" s="29">
        <f>[1]янв.!K81+[1]февр.!K83+[1]март!K83+[1]апр.!K83+[1]май!K83+[1]июнь!K83</f>
        <v>0</v>
      </c>
      <c r="L82" s="29">
        <f>[1]янв.!L81+[1]февр.!L83+[1]март!L83+[1]апр.!L83+[1]май!L83+[1]июнь!L83</f>
        <v>0</v>
      </c>
      <c r="M82" s="29">
        <f>[1]янв.!M81+[1]февр.!M83+[1]март!M83+[1]апр.!M83+[1]май!M83+[1]июнь!M83</f>
        <v>0</v>
      </c>
      <c r="N82" s="29">
        <f>[1]янв.!N81+[1]февр.!N83+[1]март!N83+[1]апр.!N83+[1]май!N83+[1]июнь!N83</f>
        <v>0</v>
      </c>
      <c r="O82" s="29">
        <f>[1]янв.!O81+[1]февр.!O83+[1]март!O83+[1]апр.!O83+[1]май!O83+[1]июнь!O83</f>
        <v>0</v>
      </c>
      <c r="P82" s="29">
        <f>[1]янв.!P81+[1]февр.!P83+[1]март!P83+[1]апр.!P83+[1]май!P83+[1]июнь!P83</f>
        <v>0</v>
      </c>
      <c r="Q82" s="29">
        <f>[1]янв.!Q81+[1]февр.!Q83+[1]март!Q83+[1]апр.!Q83+[1]май!Q83+[1]июнь!Q83</f>
        <v>0</v>
      </c>
      <c r="R82" s="29">
        <f>[1]янв.!R81+[1]февр.!R83+[1]март!R83+[1]апр.!R83+[1]май!R83+[1]июнь!R83</f>
        <v>0</v>
      </c>
      <c r="S82" s="29">
        <f>[1]янв.!S81+[1]февр.!S83+[1]март!S83+[1]апр.!S83+[1]май!S83+[1]июнь!S83</f>
        <v>0</v>
      </c>
      <c r="T82" s="29">
        <f>[1]янв.!T81+[1]февр.!T83+[1]март!T83+[1]апр.!T83+[1]май!T83+[1]июнь!T83</f>
        <v>0</v>
      </c>
      <c r="U82" s="29">
        <f>[1]янв.!U81+[1]февр.!U83+[1]март!U83+[1]апр.!U83+[1]май!U83+[1]июнь!U83</f>
        <v>0</v>
      </c>
      <c r="V82" s="29">
        <f>[1]янв.!V81+[1]февр.!V83+[1]март!V83+[1]апр.!V83+[1]май!V83+[1]июнь!V83</f>
        <v>0</v>
      </c>
      <c r="W82" s="29">
        <f>[1]янв.!W81+[1]февр.!W83+[1]март!W83+[1]апр.!W83+[1]май!W83+[1]июнь!W83</f>
        <v>0</v>
      </c>
      <c r="X82" s="29">
        <f>[1]янв.!X81+[1]февр.!X83+[1]март!X83+[1]апр.!X83+[1]май!X83+[1]июнь!X83</f>
        <v>0</v>
      </c>
      <c r="Y82" s="29">
        <f>[1]янв.!Y81+[1]февр.!Y83+[1]март!Y83+[1]апр.!Y83+[1]май!Y83+[1]июнь!Y83</f>
        <v>0</v>
      </c>
      <c r="Z82" s="29">
        <f>[1]янв.!Z81+[1]февр.!Z83+[1]март!Z83+[1]апр.!Z83+[1]май!Z83+[1]июнь!Z83</f>
        <v>0</v>
      </c>
      <c r="AA82" s="29">
        <f>[1]янв.!AA81+[1]февр.!AA83+[1]март!AA83+[1]апр.!AA83+[1]май!AA83+[1]июнь!AA83</f>
        <v>0</v>
      </c>
      <c r="AB82" s="29">
        <f>[1]янв.!AB81+[1]февр.!AB83+[1]март!AB83+[1]апр.!AB83+[1]май!AB83+[1]июнь!AB83</f>
        <v>0</v>
      </c>
      <c r="AC82" s="29">
        <f>[1]янв.!AC81+[1]февр.!AC83+[1]март!AC83+[1]апр.!AC83+[1]май!AC83+[1]июнь!AC83</f>
        <v>0</v>
      </c>
      <c r="AD82" s="29">
        <f>[1]янв.!AD81+[1]февр.!AD83+[1]март!AD83+[1]апр.!AD83+[1]май!AD83+[1]июнь!AD83</f>
        <v>0</v>
      </c>
      <c r="AE82" s="29">
        <f>[1]янв.!AE81+[1]февр.!AE83+[1]март!AE83+[1]апр.!AE83+[1]май!AE83+[1]июнь!AE83</f>
        <v>0</v>
      </c>
      <c r="AF82" s="29">
        <f>[1]янв.!AF81+[1]февр.!AF83+[1]март!AF83+[1]апр.!AF83+[1]май!AF83+[1]июнь!AF83</f>
        <v>0</v>
      </c>
      <c r="AG82" s="29">
        <f>[1]янв.!AG81+[1]февр.!AG83+[1]март!AG83+[1]апр.!AG83+[1]май!AG83+[1]июнь!AG83</f>
        <v>0</v>
      </c>
      <c r="AH82" s="29">
        <f>[1]янв.!AH81+[1]февр.!AH83+[1]март!AH83+[1]апр.!AH83+[1]май!AH83+[1]июнь!AH83</f>
        <v>0</v>
      </c>
      <c r="AI82" s="29">
        <f>[1]янв.!AI81+[1]февр.!AI83+[1]март!AI83+[1]апр.!AI83+[1]май!AI83+[1]июнь!AI83</f>
        <v>0</v>
      </c>
      <c r="AJ82" s="29">
        <f>[1]янв.!AJ81+[1]февр.!AJ83+[1]март!AJ83+[1]апр.!AJ83+[1]май!AJ83+[1]июнь!AJ83</f>
        <v>0</v>
      </c>
      <c r="AK82" s="29">
        <f>[1]янв.!AK81+[1]февр.!AK83+[1]март!AK83+[1]апр.!AK83+[1]май!AK83+[1]июнь!AK83</f>
        <v>0</v>
      </c>
      <c r="AL82" s="29">
        <f>[1]янв.!AL81+[1]февр.!AL83+[1]март!AL83+[1]апр.!AL83+[1]май!AL83+[1]июнь!AL83</f>
        <v>0</v>
      </c>
      <c r="AM82" s="29">
        <f>[1]янв.!AM81+[1]февр.!AM83+[1]март!AM83+[1]апр.!AM83+[1]май!AM83+[1]июнь!AM83</f>
        <v>0</v>
      </c>
      <c r="AN82" s="29">
        <f>[1]янв.!AN81+[1]февр.!AN83+[1]март!AN83+[1]апр.!AN83+[1]май!AN83+[1]июнь!AN83</f>
        <v>0</v>
      </c>
      <c r="AO82" s="29">
        <f>[1]янв.!AO81+[1]февр.!AO83+[1]март!AO83+[1]апр.!AO83+[1]май!AO83+[1]июнь!AO83</f>
        <v>0</v>
      </c>
      <c r="AP82" s="29">
        <f>[1]янв.!AP81+[1]февр.!AP83+[1]март!AP83+[1]апр.!AP83+[1]май!AP83+[1]июнь!AP83</f>
        <v>0</v>
      </c>
      <c r="AQ82" s="29">
        <f>[1]янв.!AQ81+[1]февр.!AQ83+[1]март!AQ83+[1]апр.!AQ83+[1]май!AQ83+[1]июнь!AQ83</f>
        <v>0</v>
      </c>
      <c r="AR82" s="29">
        <f>[1]янв.!AR81+[1]февр.!AR83+[1]март!AR83+[1]апр.!AR83+[1]май!AR83+[1]июнь!AR83</f>
        <v>0</v>
      </c>
      <c r="AS82" s="29">
        <f>[1]янв.!AS81+[1]февр.!AS83+[1]март!AS83+[1]апр.!AS83+[1]май!AS83+[1]июнь!AS83</f>
        <v>0</v>
      </c>
      <c r="AT82" s="29">
        <f>[1]янв.!AT81+[1]февр.!AT83+[1]март!AT83+[1]апр.!AT83+[1]май!AT83+[1]июнь!AT83</f>
        <v>0</v>
      </c>
      <c r="AU82" s="29">
        <f>[1]янв.!AU81+[1]февр.!AU83+[1]март!AU83+[1]апр.!AU83+[1]май!AU83+[1]июнь!AU83</f>
        <v>0</v>
      </c>
      <c r="AV82" s="29">
        <f>[1]янв.!AV81+[1]февр.!AV83+[1]март!AV83+[1]апр.!AV83+[1]май!AV83+[1]июнь!AV83</f>
        <v>0</v>
      </c>
      <c r="AW82" s="29">
        <f>[1]янв.!AW81+[1]февр.!AW83+[1]март!AW83+[1]апр.!AW83+[1]май!AW83+[1]июнь!AW83</f>
        <v>0</v>
      </c>
      <c r="AX82" s="29">
        <f>[1]янв.!AX81+[1]февр.!AX83+[1]март!AX83+[1]апр.!AX83+[1]май!AX83+[1]июнь!AX83</f>
        <v>0</v>
      </c>
      <c r="AY82" s="29">
        <f>[1]янв.!AY81+[1]февр.!AY83+[1]март!AY83+[1]апр.!AY83+[1]май!AY83+[1]июнь!AY83</f>
        <v>0</v>
      </c>
      <c r="AZ82" s="29">
        <f>[1]янв.!AZ81+[1]февр.!AZ83+[1]март!AZ83+[1]апр.!AZ83+[1]май!AZ83+[1]июнь!AZ83</f>
        <v>0</v>
      </c>
      <c r="BA82" s="29">
        <f>[1]янв.!BA81+[1]февр.!BA83+[1]март!BA83+[1]апр.!BA83+[1]май!BA83+[1]июнь!BA83</f>
        <v>0</v>
      </c>
      <c r="BB82" s="29">
        <f>[1]янв.!BB81+[1]февр.!BB83+[1]март!BB83+[1]апр.!BB83+[1]май!BB83+[1]июнь!BB83</f>
        <v>0</v>
      </c>
      <c r="BC82" s="29">
        <f>[1]янв.!BC81+[1]февр.!BC83+[1]март!BC83+[1]апр.!BC83+[1]май!BC83+[1]июнь!BC83</f>
        <v>0</v>
      </c>
      <c r="BD82" s="29">
        <f>[1]янв.!BD81+[1]февр.!BD83+[1]март!BD83+[1]апр.!BD83+[1]май!BD83+[1]июнь!BD83</f>
        <v>0</v>
      </c>
      <c r="BE82" s="29">
        <f>[1]янв.!BE81+[1]февр.!BE83+[1]март!BE83+[1]апр.!BE83+[1]май!BE83+[1]июнь!BE83</f>
        <v>0</v>
      </c>
      <c r="BF82" s="30">
        <f>SUM(BF56:BF81)</f>
        <v>2429.8919999999998</v>
      </c>
      <c r="BG82" s="30">
        <f>SUM(BG56:BG81)</f>
        <v>7118.8539999999994</v>
      </c>
      <c r="BH82" s="21">
        <f t="shared" si="3"/>
        <v>34.133190538814247</v>
      </c>
      <c r="BI82" s="21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3"/>
      <c r="BW82" s="32">
        <f>SUM(BW70:BW81)</f>
        <v>0</v>
      </c>
      <c r="BX82" s="32">
        <f>SUM(BX70:BX81)</f>
        <v>0</v>
      </c>
      <c r="BY82" s="34"/>
      <c r="BZ82" s="61"/>
      <c r="CA82" s="35"/>
    </row>
    <row r="83" spans="1:79" s="11" customFormat="1" ht="60" customHeight="1">
      <c r="A83" s="83" t="s">
        <v>2</v>
      </c>
      <c r="B83" s="91" t="s">
        <v>1</v>
      </c>
      <c r="C83" s="88" t="s">
        <v>3</v>
      </c>
      <c r="D83" s="89"/>
      <c r="E83" s="93" t="s">
        <v>4</v>
      </c>
      <c r="F83" s="93"/>
      <c r="G83" s="85" t="s">
        <v>5</v>
      </c>
      <c r="H83" s="86"/>
      <c r="I83" s="85" t="s">
        <v>6</v>
      </c>
      <c r="J83" s="86"/>
      <c r="K83" s="85" t="s">
        <v>7</v>
      </c>
      <c r="L83" s="86"/>
      <c r="M83" s="85" t="s">
        <v>8</v>
      </c>
      <c r="N83" s="86"/>
      <c r="O83" s="85" t="s">
        <v>9</v>
      </c>
      <c r="P83" s="86"/>
      <c r="Q83" s="85" t="s">
        <v>10</v>
      </c>
      <c r="R83" s="86"/>
      <c r="S83" s="85" t="s">
        <v>11</v>
      </c>
      <c r="T83" s="86"/>
      <c r="U83" s="85" t="s">
        <v>12</v>
      </c>
      <c r="V83" s="86"/>
      <c r="W83" s="85" t="s">
        <v>13</v>
      </c>
      <c r="X83" s="86"/>
      <c r="Y83" s="85" t="s">
        <v>14</v>
      </c>
      <c r="Z83" s="86"/>
      <c r="AA83" s="85" t="s">
        <v>15</v>
      </c>
      <c r="AB83" s="86"/>
      <c r="AC83" s="85" t="s">
        <v>16</v>
      </c>
      <c r="AD83" s="86"/>
      <c r="AE83" s="85" t="s">
        <v>189</v>
      </c>
      <c r="AF83" s="86"/>
      <c r="AG83" s="85" t="s">
        <v>17</v>
      </c>
      <c r="AH83" s="86"/>
      <c r="AI83" s="85" t="s">
        <v>18</v>
      </c>
      <c r="AJ83" s="86"/>
      <c r="AK83" s="85" t="s">
        <v>19</v>
      </c>
      <c r="AL83" s="86"/>
      <c r="AM83" s="85" t="s">
        <v>20</v>
      </c>
      <c r="AN83" s="86"/>
      <c r="AO83" s="85" t="s">
        <v>21</v>
      </c>
      <c r="AP83" s="90"/>
      <c r="AQ83" s="87" t="s">
        <v>22</v>
      </c>
      <c r="AR83" s="87"/>
      <c r="AS83" s="88" t="s">
        <v>23</v>
      </c>
      <c r="AT83" s="89"/>
      <c r="AU83" s="88" t="s">
        <v>24</v>
      </c>
      <c r="AV83" s="89"/>
      <c r="AW83" s="88" t="s">
        <v>25</v>
      </c>
      <c r="AX83" s="89"/>
      <c r="AY83" s="88" t="s">
        <v>26</v>
      </c>
      <c r="AZ83" s="89"/>
      <c r="BA83" s="88" t="s">
        <v>27</v>
      </c>
      <c r="BB83" s="97"/>
      <c r="BC83" s="87" t="s">
        <v>28</v>
      </c>
      <c r="BD83" s="87"/>
      <c r="BE83" s="55" t="s">
        <v>29</v>
      </c>
      <c r="BF83" s="56" t="s">
        <v>30</v>
      </c>
      <c r="BG83" s="56" t="s">
        <v>31</v>
      </c>
      <c r="BH83" s="8" t="s">
        <v>32</v>
      </c>
      <c r="BI83" s="8"/>
      <c r="BJ83" s="80" t="s">
        <v>33</v>
      </c>
      <c r="BK83" s="81"/>
      <c r="BL83" s="80" t="s">
        <v>34</v>
      </c>
      <c r="BM83" s="81"/>
      <c r="BN83" s="80" t="s">
        <v>35</v>
      </c>
      <c r="BO83" s="81"/>
      <c r="BP83" s="80" t="s">
        <v>36</v>
      </c>
      <c r="BQ83" s="81"/>
      <c r="BR83" s="80" t="s">
        <v>37</v>
      </c>
      <c r="BS83" s="81"/>
      <c r="BT83" s="80" t="s">
        <v>38</v>
      </c>
      <c r="BU83" s="81"/>
      <c r="BV83" s="9" t="s">
        <v>39</v>
      </c>
      <c r="BW83" s="80" t="s">
        <v>40</v>
      </c>
      <c r="BX83" s="81"/>
      <c r="BY83" s="10"/>
      <c r="BZ83" s="9" t="s">
        <v>41</v>
      </c>
    </row>
    <row r="84" spans="1:79" s="11" customFormat="1" ht="15.75" thickBot="1">
      <c r="A84" s="84"/>
      <c r="B84" s="92"/>
      <c r="C84" s="12" t="s">
        <v>42</v>
      </c>
      <c r="D84" s="10" t="s">
        <v>43</v>
      </c>
      <c r="E84" s="12" t="s">
        <v>44</v>
      </c>
      <c r="F84" s="10" t="s">
        <v>43</v>
      </c>
      <c r="G84" s="13" t="s">
        <v>42</v>
      </c>
      <c r="H84" s="10" t="s">
        <v>43</v>
      </c>
      <c r="I84" s="13" t="s">
        <v>42</v>
      </c>
      <c r="J84" s="10" t="s">
        <v>43</v>
      </c>
      <c r="K84" s="13" t="s">
        <v>45</v>
      </c>
      <c r="L84" s="10" t="s">
        <v>43</v>
      </c>
      <c r="M84" s="13" t="s">
        <v>46</v>
      </c>
      <c r="N84" s="10" t="s">
        <v>43</v>
      </c>
      <c r="O84" s="13" t="s">
        <v>45</v>
      </c>
      <c r="P84" s="10" t="s">
        <v>43</v>
      </c>
      <c r="Q84" s="13" t="s">
        <v>42</v>
      </c>
      <c r="R84" s="10" t="s">
        <v>47</v>
      </c>
      <c r="S84" s="13" t="s">
        <v>45</v>
      </c>
      <c r="T84" s="10" t="s">
        <v>47</v>
      </c>
      <c r="U84" s="13" t="s">
        <v>45</v>
      </c>
      <c r="V84" s="10" t="s">
        <v>47</v>
      </c>
      <c r="W84" s="13" t="s">
        <v>45</v>
      </c>
      <c r="X84" s="10" t="s">
        <v>43</v>
      </c>
      <c r="Y84" s="13" t="s">
        <v>42</v>
      </c>
      <c r="Z84" s="10" t="s">
        <v>43</v>
      </c>
      <c r="AA84" s="13" t="s">
        <v>42</v>
      </c>
      <c r="AB84" s="10" t="s">
        <v>43</v>
      </c>
      <c r="AC84" s="13" t="s">
        <v>45</v>
      </c>
      <c r="AD84" s="10" t="s">
        <v>43</v>
      </c>
      <c r="AE84" s="13" t="s">
        <v>44</v>
      </c>
      <c r="AF84" s="13" t="s">
        <v>43</v>
      </c>
      <c r="AG84" s="13" t="s">
        <v>44</v>
      </c>
      <c r="AH84" s="10" t="s">
        <v>43</v>
      </c>
      <c r="AI84" s="13" t="s">
        <v>44</v>
      </c>
      <c r="AJ84" s="10" t="s">
        <v>43</v>
      </c>
      <c r="AK84" s="13" t="s">
        <v>44</v>
      </c>
      <c r="AL84" s="10" t="s">
        <v>43</v>
      </c>
      <c r="AM84" s="13" t="s">
        <v>44</v>
      </c>
      <c r="AN84" s="10" t="s">
        <v>43</v>
      </c>
      <c r="AO84" s="13" t="s">
        <v>45</v>
      </c>
      <c r="AP84" s="10" t="s">
        <v>43</v>
      </c>
      <c r="AQ84" s="13" t="s">
        <v>45</v>
      </c>
      <c r="AR84" s="10" t="s">
        <v>43</v>
      </c>
      <c r="AS84" s="10" t="s">
        <v>45</v>
      </c>
      <c r="AT84" s="10" t="s">
        <v>43</v>
      </c>
      <c r="AU84" s="10" t="s">
        <v>44</v>
      </c>
      <c r="AV84" s="10" t="s">
        <v>43</v>
      </c>
      <c r="AW84" s="10" t="s">
        <v>45</v>
      </c>
      <c r="AX84" s="10" t="s">
        <v>43</v>
      </c>
      <c r="AY84" s="10" t="s">
        <v>45</v>
      </c>
      <c r="AZ84" s="10" t="s">
        <v>43</v>
      </c>
      <c r="BA84" s="10" t="s">
        <v>42</v>
      </c>
      <c r="BB84" s="10" t="s">
        <v>43</v>
      </c>
      <c r="BC84" s="10" t="s">
        <v>42</v>
      </c>
      <c r="BD84" s="10" t="s">
        <v>43</v>
      </c>
      <c r="BE84" s="10" t="s">
        <v>43</v>
      </c>
      <c r="BF84" s="14" t="s">
        <v>43</v>
      </c>
      <c r="BG84" s="14" t="s">
        <v>43</v>
      </c>
      <c r="BH84" s="15"/>
      <c r="BI84" s="15"/>
      <c r="BJ84" s="10" t="s">
        <v>45</v>
      </c>
      <c r="BK84" s="10" t="s">
        <v>43</v>
      </c>
      <c r="BL84" s="10" t="s">
        <v>42</v>
      </c>
      <c r="BM84" s="10" t="s">
        <v>43</v>
      </c>
      <c r="BN84" s="10" t="s">
        <v>49</v>
      </c>
      <c r="BO84" s="10" t="s">
        <v>43</v>
      </c>
      <c r="BP84" s="10" t="s">
        <v>45</v>
      </c>
      <c r="BQ84" s="10" t="s">
        <v>43</v>
      </c>
      <c r="BR84" s="10" t="s">
        <v>42</v>
      </c>
      <c r="BS84" s="10" t="s">
        <v>43</v>
      </c>
      <c r="BT84" s="10" t="s">
        <v>45</v>
      </c>
      <c r="BU84" s="10" t="s">
        <v>43</v>
      </c>
      <c r="BV84" s="10" t="s">
        <v>43</v>
      </c>
      <c r="BW84" s="10" t="s">
        <v>42</v>
      </c>
      <c r="BX84" s="10" t="s">
        <v>43</v>
      </c>
      <c r="BY84" s="10" t="s">
        <v>43</v>
      </c>
      <c r="BZ84" s="10" t="s">
        <v>47</v>
      </c>
    </row>
    <row r="85" spans="1:79" s="25" customFormat="1" ht="22.5" customHeight="1">
      <c r="A85" s="16">
        <v>1</v>
      </c>
      <c r="B85" s="42" t="s">
        <v>154</v>
      </c>
      <c r="C85" s="19">
        <f>[1]янв.!C84+[1]февр.!C84+[1]март!C84+[1]апр.!C84+[1]май!C84+[1]июнь!C84</f>
        <v>11</v>
      </c>
      <c r="D85" s="19">
        <f>[1]янв.!D84+[1]февр.!D84+[1]март!D84+[1]апр.!D84+[1]май!D84+[1]июнь!D84</f>
        <v>4.3780000000000001</v>
      </c>
      <c r="E85" s="19">
        <f>[1]янв.!E84+[1]февр.!E84+[1]март!E84+[1]апр.!E84+[1]май!E84+[1]июнь!E84</f>
        <v>0</v>
      </c>
      <c r="F85" s="19">
        <f>[1]янв.!F84+[1]февр.!F84+[1]март!F84+[1]апр.!F84+[1]май!F84+[1]июнь!F84</f>
        <v>0</v>
      </c>
      <c r="G85" s="19">
        <f>[1]янв.!G84+[1]февр.!G84+[1]март!G84+[1]апр.!G84+[1]май!G84+[1]июнь!G84</f>
        <v>0</v>
      </c>
      <c r="H85" s="19">
        <f>[1]янв.!H84+[1]февр.!H84+[1]март!H84+[1]апр.!H84+[1]май!H84+[1]июнь!H84</f>
        <v>0</v>
      </c>
      <c r="I85" s="19">
        <f>[1]янв.!I84+[1]февр.!I84+[1]март!I84+[1]апр.!I84+[1]май!I84+[1]июнь!I84</f>
        <v>0</v>
      </c>
      <c r="J85" s="19">
        <f>[1]янв.!J84+[1]февр.!J84+[1]март!J84+[1]апр.!J84+[1]май!J84+[1]июнь!J84</f>
        <v>0</v>
      </c>
      <c r="K85" s="19">
        <f>[1]янв.!K84+[1]февр.!K84+[1]март!K84+[1]апр.!K84+[1]май!K84+[1]июнь!K84</f>
        <v>0</v>
      </c>
      <c r="L85" s="19">
        <f>[1]янв.!L84+[1]февр.!L84+[1]март!L84+[1]апр.!L84+[1]май!L84+[1]июнь!L84</f>
        <v>0</v>
      </c>
      <c r="M85" s="19">
        <f>[1]янв.!M84+[1]февр.!M84+[1]март!M84+[1]апр.!M84+[1]май!M84+[1]июнь!M84</f>
        <v>0</v>
      </c>
      <c r="N85" s="19">
        <f>[1]янв.!N84+[1]февр.!N84+[1]март!N84+[1]апр.!N84+[1]май!N84+[1]июнь!N84</f>
        <v>0</v>
      </c>
      <c r="O85" s="19">
        <f>[1]янв.!O84+[1]февр.!O84+[1]март!O84+[1]апр.!O84+[1]май!O84+[1]июнь!O84</f>
        <v>3.8</v>
      </c>
      <c r="P85" s="19">
        <f>[1]янв.!P84+[1]февр.!P84+[1]март!P84+[1]апр.!P84+[1]май!P84+[1]июнь!P84</f>
        <v>1.403</v>
      </c>
      <c r="Q85" s="19">
        <f>[1]янв.!Q84+[1]февр.!Q84+[1]март!Q84+[1]апр.!Q84+[1]май!Q84+[1]июнь!Q84</f>
        <v>0</v>
      </c>
      <c r="R85" s="19">
        <f>[1]янв.!R84+[1]февр.!R84+[1]март!R84+[1]апр.!R84+[1]май!R84+[1]июнь!R84</f>
        <v>0</v>
      </c>
      <c r="S85" s="19">
        <f>[1]янв.!S84+[1]февр.!S84+[1]март!S84+[1]апр.!S84+[1]май!S84+[1]июнь!S84</f>
        <v>1</v>
      </c>
      <c r="T85" s="19">
        <f>[1]янв.!T84+[1]февр.!T84+[1]март!T84+[1]апр.!T84+[1]май!T84+[1]июнь!T84</f>
        <v>0.73499999999999999</v>
      </c>
      <c r="U85" s="19">
        <f>[1]янв.!U84+[1]февр.!U84+[1]март!U84+[1]апр.!U84+[1]май!U84+[1]июнь!U84</f>
        <v>2</v>
      </c>
      <c r="V85" s="19">
        <f>[1]янв.!V84+[1]февр.!V84+[1]март!V84+[1]апр.!V84+[1]май!V84+[1]июнь!V84</f>
        <v>1.8069999999999999</v>
      </c>
      <c r="W85" s="19">
        <f>[1]янв.!W84+[1]февр.!W84+[1]март!W84+[1]апр.!W84+[1]май!W84+[1]июнь!W84</f>
        <v>0</v>
      </c>
      <c r="X85" s="19">
        <f>[1]янв.!X84+[1]февр.!X84+[1]март!X84+[1]апр.!X84+[1]май!X84+[1]июнь!X84</f>
        <v>0</v>
      </c>
      <c r="Y85" s="19">
        <f>[1]янв.!Y84+[1]февр.!Y84+[1]март!Y84+[1]апр.!Y84+[1]май!Y84+[1]июнь!Y84</f>
        <v>14</v>
      </c>
      <c r="Z85" s="19">
        <f>[1]янв.!Z84+[1]февр.!Z84+[1]март!Z84+[1]апр.!Z84+[1]май!Z84+[1]июнь!Z84</f>
        <v>26.792000000000002</v>
      </c>
      <c r="AA85" s="19">
        <f>[1]янв.!AA84+[1]февр.!AA84+[1]март!AA84+[1]апр.!AA84+[1]май!AA84+[1]июнь!AA84</f>
        <v>4</v>
      </c>
      <c r="AB85" s="19">
        <f>[1]янв.!AB84+[1]февр.!AB84+[1]март!AB84+[1]апр.!AB84+[1]май!AB84+[1]июнь!AB84</f>
        <v>1.63</v>
      </c>
      <c r="AC85" s="19">
        <f>[1]янв.!AC84+[1]февр.!AC84+[1]март!AC84+[1]апр.!AC84+[1]май!AC84+[1]июнь!AC84</f>
        <v>0</v>
      </c>
      <c r="AD85" s="19">
        <f>[1]янв.!AD84+[1]февр.!AD84+[1]март!AD84+[1]апр.!AD84+[1]май!AD84+[1]июнь!AD84</f>
        <v>0</v>
      </c>
      <c r="AE85" s="19">
        <f>[1]янв.!AE84+[1]февр.!AE84+[1]март!AE84+[1]апр.!AE84+[1]май!AE84+[1]июнь!AE84</f>
        <v>42</v>
      </c>
      <c r="AF85" s="19">
        <f>[1]янв.!AF84+[1]февр.!AF84+[1]март!AF84+[1]апр.!AF84+[1]май!AF84+[1]июнь!AF84</f>
        <v>24.983000000000001</v>
      </c>
      <c r="AG85" s="19">
        <f>[1]янв.!AG84+[1]февр.!AG84+[1]март!AG84+[1]апр.!AG84+[1]май!AG84+[1]июнь!AG84</f>
        <v>0</v>
      </c>
      <c r="AH85" s="19">
        <f>[1]янв.!AH84+[1]февр.!AH84+[1]март!AH84+[1]апр.!AH84+[1]май!AH84+[1]июнь!AH84</f>
        <v>0</v>
      </c>
      <c r="AI85" s="19">
        <f>[1]янв.!AI84+[1]февр.!AI84+[1]март!AI84+[1]апр.!AI84+[1]май!AI84+[1]июнь!AI84</f>
        <v>0</v>
      </c>
      <c r="AJ85" s="19">
        <f>[1]янв.!AJ84+[1]февр.!AJ84+[1]март!AJ84+[1]апр.!AJ84+[1]май!AJ84+[1]июнь!AJ84</f>
        <v>0</v>
      </c>
      <c r="AK85" s="19">
        <f>[1]янв.!AK84+[1]февр.!AK84+[1]март!AK84+[1]апр.!AK84+[1]май!AK84+[1]июнь!AK84</f>
        <v>0</v>
      </c>
      <c r="AL85" s="19">
        <f>[1]янв.!AL84+[1]февр.!AL84+[1]март!AL84+[1]апр.!AL84+[1]май!AL84+[1]июнь!AL84</f>
        <v>0</v>
      </c>
      <c r="AM85" s="19">
        <f>[1]янв.!AM84+[1]февр.!AM84+[1]март!AM84+[1]апр.!AM84+[1]май!AM84+[1]июнь!AM84</f>
        <v>0</v>
      </c>
      <c r="AN85" s="19">
        <f>[1]янв.!AN84+[1]февр.!AN84+[1]март!AN84+[1]апр.!AN84+[1]май!AN84+[1]июнь!AN84</f>
        <v>0</v>
      </c>
      <c r="AO85" s="19">
        <f>[1]янв.!AO84+[1]февр.!AO84+[1]март!AO84+[1]апр.!AO84+[1]май!AO84+[1]июнь!AO84</f>
        <v>0</v>
      </c>
      <c r="AP85" s="19">
        <f>[1]янв.!AP84+[1]февр.!AP84+[1]март!AP84+[1]апр.!AP84+[1]май!AP84+[1]июнь!AP84</f>
        <v>0</v>
      </c>
      <c r="AQ85" s="19">
        <f>[1]янв.!AQ84+[1]февр.!AQ84+[1]март!AQ84+[1]апр.!AQ84+[1]май!AQ84+[1]июнь!AQ84</f>
        <v>0</v>
      </c>
      <c r="AR85" s="19">
        <f>[1]янв.!AR84+[1]февр.!AR84+[1]март!AR84+[1]апр.!AR84+[1]май!AR84+[1]июнь!AR84</f>
        <v>0</v>
      </c>
      <c r="AS85" s="19">
        <f>[1]янв.!AS84+[1]февр.!AS84+[1]март!AS84+[1]апр.!AS84+[1]май!AS84+[1]июнь!AS84</f>
        <v>0</v>
      </c>
      <c r="AT85" s="19">
        <f>[1]янв.!AT84+[1]февр.!AT84+[1]март!AT84+[1]апр.!AT84+[1]май!AT84+[1]июнь!AT84</f>
        <v>0</v>
      </c>
      <c r="AU85" s="19">
        <f>[1]янв.!AU84+[1]февр.!AU84+[1]март!AU84+[1]апр.!AU84+[1]май!AU84+[1]июнь!AU84</f>
        <v>0</v>
      </c>
      <c r="AV85" s="19">
        <f>[1]янв.!AV84+[1]февр.!AV84+[1]март!AV84+[1]апр.!AV84+[1]май!AV84+[1]июнь!AV84</f>
        <v>0</v>
      </c>
      <c r="AW85" s="19">
        <f>[1]янв.!AW84+[1]февр.!AW84+[1]март!AW84+[1]апр.!AW84+[1]май!AW84+[1]июнь!AW84</f>
        <v>0</v>
      </c>
      <c r="AX85" s="19">
        <f>[1]янв.!AX84+[1]февр.!AX84+[1]март!AX84+[1]апр.!AX84+[1]май!AX84+[1]июнь!AX84</f>
        <v>0</v>
      </c>
      <c r="AY85" s="19">
        <f>[1]янв.!AY84+[1]февр.!AY84+[1]март!AY84+[1]апр.!AY84+[1]май!AY84+[1]июнь!AY84</f>
        <v>0</v>
      </c>
      <c r="AZ85" s="19">
        <f>[1]янв.!AZ84+[1]февр.!AZ84+[1]март!AZ84+[1]апр.!AZ84+[1]май!AZ84+[1]июнь!AZ84</f>
        <v>0</v>
      </c>
      <c r="BA85" s="19">
        <f>[1]янв.!BA84+[1]февр.!BA84+[1]март!BA84+[1]апр.!BA84+[1]май!BA84+[1]июнь!BA84</f>
        <v>0</v>
      </c>
      <c r="BB85" s="19">
        <f>[1]янв.!BB84+[1]февр.!BB84+[1]март!BB84+[1]апр.!BB84+[1]май!BB84+[1]июнь!BB84</f>
        <v>0</v>
      </c>
      <c r="BC85" s="19">
        <f>[1]янв.!BC84+[1]февр.!BC84+[1]март!BC84+[1]апр.!BC84+[1]май!BC84+[1]июнь!BC84</f>
        <v>0</v>
      </c>
      <c r="BD85" s="19">
        <f>[1]янв.!BD84+[1]февр.!BD84+[1]март!BD84+[1]апр.!BD84+[1]май!BD84+[1]июнь!BD84</f>
        <v>0</v>
      </c>
      <c r="BE85" s="19">
        <f>[1]янв.!BE84+[1]февр.!BE84+[1]март!BE84+[1]апр.!BE84+[1]май!BE84+[1]июнь!BE84</f>
        <v>0</v>
      </c>
      <c r="BF85" s="20">
        <f t="shared" si="2"/>
        <v>61.728000000000009</v>
      </c>
      <c r="BG85" s="20">
        <v>375.57799999999997</v>
      </c>
      <c r="BH85" s="21">
        <f t="shared" si="3"/>
        <v>16.435467466145518</v>
      </c>
      <c r="BI85" s="21" t="s">
        <v>92</v>
      </c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7"/>
      <c r="BV85" s="23"/>
      <c r="BW85" s="16"/>
      <c r="BX85" s="16"/>
      <c r="BY85" s="40"/>
      <c r="BZ85" s="23"/>
      <c r="CA85" s="43"/>
    </row>
    <row r="86" spans="1:79" s="25" customFormat="1" ht="22.5" customHeight="1">
      <c r="A86" s="16">
        <v>2</v>
      </c>
      <c r="B86" s="42" t="s">
        <v>155</v>
      </c>
      <c r="C86" s="19">
        <f>[1]янв.!C85+[1]февр.!C85+[1]март!C85+[1]апр.!C85+[1]май!C85+[1]июнь!C85</f>
        <v>0</v>
      </c>
      <c r="D86" s="19">
        <f>[1]янв.!D85+[1]февр.!D85+[1]март!D85+[1]апр.!D85+[1]май!D85+[1]июнь!D85</f>
        <v>0</v>
      </c>
      <c r="E86" s="19">
        <f>[1]янв.!E85+[1]февр.!E85+[1]март!E85+[1]апр.!E85+[1]май!E85+[1]июнь!E85</f>
        <v>0</v>
      </c>
      <c r="F86" s="19">
        <f>[1]янв.!F85+[1]февр.!F85+[1]март!F85+[1]апр.!F85+[1]май!F85+[1]июнь!F85</f>
        <v>0</v>
      </c>
      <c r="G86" s="19">
        <f>[1]янв.!G85+[1]февр.!G85+[1]март!G85+[1]апр.!G85+[1]май!G85+[1]июнь!G85</f>
        <v>0</v>
      </c>
      <c r="H86" s="19">
        <f>[1]янв.!H85+[1]февр.!H85+[1]март!H85+[1]апр.!H85+[1]май!H85+[1]июнь!H85</f>
        <v>0</v>
      </c>
      <c r="I86" s="19">
        <f>[1]янв.!I85+[1]февр.!I85+[1]март!I85+[1]апр.!I85+[1]май!I85+[1]июнь!I85</f>
        <v>1</v>
      </c>
      <c r="J86" s="19">
        <f>[1]янв.!J85+[1]февр.!J85+[1]март!J85+[1]апр.!J85+[1]май!J85+[1]июнь!J85</f>
        <v>102.759</v>
      </c>
      <c r="K86" s="19">
        <f>[1]янв.!K85+[1]февр.!K85+[1]март!K85+[1]апр.!K85+[1]май!K85+[1]июнь!K85</f>
        <v>0</v>
      </c>
      <c r="L86" s="19">
        <f>[1]янв.!L85+[1]февр.!L85+[1]март!L85+[1]апр.!L85+[1]май!L85+[1]июнь!L85</f>
        <v>0</v>
      </c>
      <c r="M86" s="19">
        <f>[1]янв.!M85+[1]февр.!M85+[1]март!M85+[1]апр.!M85+[1]май!M85+[1]июнь!M85</f>
        <v>0</v>
      </c>
      <c r="N86" s="19">
        <f>[1]янв.!N85+[1]февр.!N85+[1]март!N85+[1]апр.!N85+[1]май!N85+[1]июнь!N85</f>
        <v>0</v>
      </c>
      <c r="O86" s="19">
        <f>[1]янв.!O85+[1]февр.!O85+[1]март!O85+[1]апр.!O85+[1]май!O85+[1]июнь!O85</f>
        <v>0</v>
      </c>
      <c r="P86" s="19">
        <f>[1]янв.!P85+[1]февр.!P85+[1]март!P85+[1]апр.!P85+[1]май!P85+[1]июнь!P85</f>
        <v>0</v>
      </c>
      <c r="Q86" s="19">
        <f>[1]янв.!Q85+[1]февр.!Q85+[1]март!Q85+[1]апр.!Q85+[1]май!Q85+[1]июнь!Q85</f>
        <v>0</v>
      </c>
      <c r="R86" s="19">
        <f>[1]янв.!R85+[1]февр.!R85+[1]март!R85+[1]апр.!R85+[1]май!R85+[1]июнь!R85</f>
        <v>0</v>
      </c>
      <c r="S86" s="19">
        <f>[1]янв.!S85+[1]февр.!S85+[1]март!S85+[1]апр.!S85+[1]май!S85+[1]июнь!S85</f>
        <v>0</v>
      </c>
      <c r="T86" s="19">
        <f>[1]янв.!T85+[1]февр.!T85+[1]март!T85+[1]апр.!T85+[1]май!T85+[1]июнь!T85</f>
        <v>0</v>
      </c>
      <c r="U86" s="19">
        <f>[1]янв.!U85+[1]февр.!U85+[1]март!U85+[1]апр.!U85+[1]май!U85+[1]июнь!U85</f>
        <v>0</v>
      </c>
      <c r="V86" s="19">
        <f>[1]янв.!V85+[1]февр.!V85+[1]март!V85+[1]апр.!V85+[1]май!V85+[1]июнь!V85</f>
        <v>0</v>
      </c>
      <c r="W86" s="19">
        <f>[1]янв.!W85+[1]февр.!W85+[1]март!W85+[1]апр.!W85+[1]май!W85+[1]июнь!W85</f>
        <v>1</v>
      </c>
      <c r="X86" s="19">
        <f>[1]янв.!X85+[1]февр.!X85+[1]март!X85+[1]апр.!X85+[1]май!X85+[1]июнь!X85</f>
        <v>0.34100000000000003</v>
      </c>
      <c r="Y86" s="19">
        <f>[1]янв.!Y85+[1]февр.!Y85+[1]март!Y85+[1]апр.!Y85+[1]май!Y85+[1]июнь!Y85</f>
        <v>14</v>
      </c>
      <c r="Z86" s="19">
        <f>[1]янв.!Z85+[1]февр.!Z85+[1]март!Z85+[1]апр.!Z85+[1]май!Z85+[1]июнь!Z85</f>
        <v>26.792000000000002</v>
      </c>
      <c r="AA86" s="19">
        <f>[1]янв.!AA85+[1]февр.!AA85+[1]март!AA85+[1]апр.!AA85+[1]май!AA85+[1]июнь!AA85</f>
        <v>2</v>
      </c>
      <c r="AB86" s="19">
        <f>[1]янв.!AB85+[1]февр.!AB85+[1]март!AB85+[1]апр.!AB85+[1]май!AB85+[1]июнь!AB85</f>
        <v>1.1459999999999999</v>
      </c>
      <c r="AC86" s="19">
        <f>[1]янв.!AC85+[1]февр.!AC85+[1]март!AC85+[1]апр.!AC85+[1]май!AC85+[1]июнь!AC85</f>
        <v>0</v>
      </c>
      <c r="AD86" s="19">
        <f>[1]янв.!AD85+[1]февр.!AD85+[1]март!AD85+[1]апр.!AD85+[1]май!AD85+[1]июнь!AD85</f>
        <v>0</v>
      </c>
      <c r="AE86" s="19">
        <f>[1]янв.!AE85+[1]февр.!AE85+[1]март!AE85+[1]апр.!AE85+[1]май!AE85+[1]июнь!AE85</f>
        <v>41</v>
      </c>
      <c r="AF86" s="19">
        <f>[1]янв.!AF85+[1]февр.!AF85+[1]март!AF85+[1]апр.!AF85+[1]май!AF85+[1]июнь!AF85</f>
        <v>23.806000000000001</v>
      </c>
      <c r="AG86" s="19">
        <f>[1]янв.!AG85+[1]февр.!AG85+[1]март!AG85+[1]апр.!AG85+[1]май!AG85+[1]июнь!AG85</f>
        <v>0</v>
      </c>
      <c r="AH86" s="19">
        <f>[1]янв.!AH85+[1]февр.!AH85+[1]март!AH85+[1]апр.!AH85+[1]май!AH85+[1]июнь!AH85</f>
        <v>0</v>
      </c>
      <c r="AI86" s="19">
        <f>[1]янв.!AI85+[1]февр.!AI85+[1]март!AI85+[1]апр.!AI85+[1]май!AI85+[1]июнь!AI85</f>
        <v>0</v>
      </c>
      <c r="AJ86" s="19">
        <f>[1]янв.!AJ85+[1]февр.!AJ85+[1]март!AJ85+[1]апр.!AJ85+[1]май!AJ85+[1]июнь!AJ85</f>
        <v>0</v>
      </c>
      <c r="AK86" s="19">
        <f>[1]янв.!AK85+[1]февр.!AK85+[1]март!AK85+[1]апр.!AK85+[1]май!AK85+[1]июнь!AK85</f>
        <v>0</v>
      </c>
      <c r="AL86" s="19">
        <f>[1]янв.!AL85+[1]февр.!AL85+[1]март!AL85+[1]апр.!AL85+[1]май!AL85+[1]июнь!AL85</f>
        <v>0</v>
      </c>
      <c r="AM86" s="19">
        <f>[1]янв.!AM85+[1]февр.!AM85+[1]март!AM85+[1]апр.!AM85+[1]май!AM85+[1]июнь!AM85</f>
        <v>0</v>
      </c>
      <c r="AN86" s="19">
        <f>[1]янв.!AN85+[1]февр.!AN85+[1]март!AN85+[1]апр.!AN85+[1]май!AN85+[1]июнь!AN85</f>
        <v>0</v>
      </c>
      <c r="AO86" s="19">
        <f>[1]янв.!AO85+[1]февр.!AO85+[1]март!AO85+[1]апр.!AO85+[1]май!AO85+[1]июнь!AO85</f>
        <v>0</v>
      </c>
      <c r="AP86" s="19">
        <f>[1]янв.!AP85+[1]февр.!AP85+[1]март!AP85+[1]апр.!AP85+[1]май!AP85+[1]июнь!AP85</f>
        <v>0</v>
      </c>
      <c r="AQ86" s="19">
        <f>[1]янв.!AQ85+[1]февр.!AQ85+[1]март!AQ85+[1]апр.!AQ85+[1]май!AQ85+[1]июнь!AQ85</f>
        <v>0</v>
      </c>
      <c r="AR86" s="19">
        <f>[1]янв.!AR85+[1]февр.!AR85+[1]март!AR85+[1]апр.!AR85+[1]май!AR85+[1]июнь!AR85</f>
        <v>0</v>
      </c>
      <c r="AS86" s="19">
        <f>[1]янв.!AS85+[1]февр.!AS85+[1]март!AS85+[1]апр.!AS85+[1]май!AS85+[1]июнь!AS85</f>
        <v>2</v>
      </c>
      <c r="AT86" s="19">
        <f>[1]янв.!AT85+[1]февр.!AT85+[1]март!AT85+[1]апр.!AT85+[1]май!AT85+[1]июнь!AT85</f>
        <v>8.2439999999999998</v>
      </c>
      <c r="AU86" s="19">
        <f>[1]янв.!AU85+[1]февр.!AU85+[1]март!AU85+[1]апр.!AU85+[1]май!AU85+[1]июнь!AU85</f>
        <v>10</v>
      </c>
      <c r="AV86" s="19">
        <f>[1]янв.!AV85+[1]февр.!AV85+[1]март!AV85+[1]апр.!AV85+[1]май!AV85+[1]июнь!AV85</f>
        <v>0.73199999999999998</v>
      </c>
      <c r="AW86" s="19">
        <f>[1]янв.!AW85+[1]февр.!AW85+[1]март!AW85+[1]апр.!AW85+[1]май!AW85+[1]июнь!AW85</f>
        <v>5</v>
      </c>
      <c r="AX86" s="19">
        <f>[1]янв.!AX85+[1]февр.!AX85+[1]март!AX85+[1]апр.!AX85+[1]май!AX85+[1]июнь!AX85</f>
        <v>2.5609999999999999</v>
      </c>
      <c r="AY86" s="19">
        <f>[1]янв.!AY85+[1]февр.!AY85+[1]март!AY85+[1]апр.!AY85+[1]май!AY85+[1]июнь!AY85</f>
        <v>0</v>
      </c>
      <c r="AZ86" s="19">
        <f>[1]янв.!AZ85+[1]февр.!AZ85+[1]март!AZ85+[1]апр.!AZ85+[1]май!AZ85+[1]июнь!AZ85</f>
        <v>0</v>
      </c>
      <c r="BA86" s="19">
        <f>[1]янв.!BA85+[1]февр.!BA85+[1]март!BA85+[1]апр.!BA85+[1]май!BA85+[1]июнь!BA85</f>
        <v>0</v>
      </c>
      <c r="BB86" s="19">
        <f>[1]янв.!BB85+[1]февр.!BB85+[1]март!BB85+[1]апр.!BB85+[1]май!BB85+[1]июнь!BB85</f>
        <v>0</v>
      </c>
      <c r="BC86" s="19">
        <f>[1]янв.!BC85+[1]февр.!BC85+[1]март!BC85+[1]апр.!BC85+[1]май!BC85+[1]июнь!BC85</f>
        <v>0</v>
      </c>
      <c r="BD86" s="19">
        <f>[1]янв.!BD85+[1]февр.!BD85+[1]март!BD85+[1]апр.!BD85+[1]май!BD85+[1]июнь!BD85</f>
        <v>0</v>
      </c>
      <c r="BE86" s="19">
        <f>[1]янв.!BE85+[1]февр.!BE85+[1]март!BE85+[1]апр.!BE85+[1]май!BE85+[1]июнь!BE85</f>
        <v>0</v>
      </c>
      <c r="BF86" s="20">
        <f t="shared" si="2"/>
        <v>166.381</v>
      </c>
      <c r="BG86" s="20">
        <v>289.08100000000002</v>
      </c>
      <c r="BH86" s="21">
        <f t="shared" si="3"/>
        <v>57.555148902902644</v>
      </c>
      <c r="BI86" s="21" t="s">
        <v>94</v>
      </c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7"/>
      <c r="BV86" s="23"/>
      <c r="BW86" s="16"/>
      <c r="BX86" s="16"/>
      <c r="BY86" s="40"/>
      <c r="BZ86" s="23"/>
    </row>
    <row r="87" spans="1:79" s="25" customFormat="1" ht="22.5" customHeight="1">
      <c r="A87" s="16">
        <v>3</v>
      </c>
      <c r="B87" s="42" t="s">
        <v>156</v>
      </c>
      <c r="C87" s="19">
        <f>[1]янв.!C86+[1]февр.!C86+[1]март!C86+[1]апр.!C86+[1]май!C86+[1]июнь!C86</f>
        <v>3.5</v>
      </c>
      <c r="D87" s="19">
        <f>[1]янв.!D86+[1]февр.!D86+[1]март!D86+[1]апр.!D86+[1]май!D86+[1]июнь!D86</f>
        <v>1.393</v>
      </c>
      <c r="E87" s="19">
        <f>[1]янв.!E86+[1]февр.!E86+[1]март!E86+[1]апр.!E86+[1]май!E86+[1]июнь!E86</f>
        <v>10</v>
      </c>
      <c r="F87" s="19">
        <f>[1]янв.!F86+[1]февр.!F86+[1]март!F86+[1]апр.!F86+[1]май!F86+[1]июнь!F86</f>
        <v>2.5</v>
      </c>
      <c r="G87" s="19">
        <f>[1]янв.!G86+[1]февр.!G86+[1]март!G86+[1]апр.!G86+[1]май!G86+[1]июнь!G86</f>
        <v>0</v>
      </c>
      <c r="H87" s="19">
        <f>[1]янв.!H86+[1]февр.!H86+[1]март!H86+[1]апр.!H86+[1]май!H86+[1]июнь!H86</f>
        <v>0</v>
      </c>
      <c r="I87" s="19">
        <f>[1]янв.!I86+[1]февр.!I86+[1]март!I86+[1]апр.!I86+[1]май!I86+[1]июнь!I86</f>
        <v>0</v>
      </c>
      <c r="J87" s="19">
        <f>[1]янв.!J86+[1]февр.!J86+[1]март!J86+[1]апр.!J86+[1]май!J86+[1]июнь!J86</f>
        <v>0</v>
      </c>
      <c r="K87" s="19">
        <f>[1]янв.!K86+[1]февр.!K86+[1]март!K86+[1]апр.!K86+[1]май!K86+[1]июнь!K86</f>
        <v>0</v>
      </c>
      <c r="L87" s="19">
        <f>[1]янв.!L86+[1]февр.!L86+[1]март!L86+[1]апр.!L86+[1]май!L86+[1]июнь!L86</f>
        <v>0</v>
      </c>
      <c r="M87" s="19">
        <f>[1]янв.!M86+[1]февр.!M86+[1]март!M86+[1]апр.!M86+[1]май!M86+[1]июнь!M86</f>
        <v>0</v>
      </c>
      <c r="N87" s="19">
        <f>[1]янв.!N86+[1]февр.!N86+[1]март!N86+[1]апр.!N86+[1]май!N86+[1]июнь!N86</f>
        <v>0</v>
      </c>
      <c r="O87" s="19">
        <f>[1]янв.!O86+[1]февр.!O86+[1]март!O86+[1]апр.!O86+[1]май!O86+[1]июнь!O86</f>
        <v>1</v>
      </c>
      <c r="P87" s="19">
        <f>[1]янв.!P86+[1]февр.!P86+[1]март!P86+[1]апр.!P86+[1]май!P86+[1]июнь!P86</f>
        <v>0.58099999999999996</v>
      </c>
      <c r="Q87" s="19">
        <f>[1]янв.!Q86+[1]февр.!Q86+[1]март!Q86+[1]апр.!Q86+[1]май!Q86+[1]июнь!Q86</f>
        <v>0</v>
      </c>
      <c r="R87" s="19">
        <f>[1]янв.!R86+[1]февр.!R86+[1]март!R86+[1]апр.!R86+[1]май!R86+[1]июнь!R86</f>
        <v>0</v>
      </c>
      <c r="S87" s="19">
        <f>[1]янв.!S86+[1]февр.!S86+[1]март!S86+[1]апр.!S86+[1]май!S86+[1]июнь!S86</f>
        <v>0</v>
      </c>
      <c r="T87" s="19">
        <f>[1]янв.!T86+[1]февр.!T86+[1]март!T86+[1]апр.!T86+[1]май!T86+[1]июнь!T86</f>
        <v>0</v>
      </c>
      <c r="U87" s="19">
        <f>[1]янв.!U86+[1]февр.!U86+[1]март!U86+[1]апр.!U86+[1]май!U86+[1]июнь!U86</f>
        <v>4</v>
      </c>
      <c r="V87" s="19">
        <f>[1]янв.!V86+[1]февр.!V86+[1]март!V86+[1]апр.!V86+[1]май!V86+[1]июнь!V86</f>
        <v>5.4749999999999996</v>
      </c>
      <c r="W87" s="19">
        <f>[1]янв.!W86+[1]февр.!W86+[1]март!W86+[1]апр.!W86+[1]май!W86+[1]июнь!W86</f>
        <v>2</v>
      </c>
      <c r="X87" s="19">
        <f>[1]янв.!X86+[1]февр.!X86+[1]март!X86+[1]апр.!X86+[1]май!X86+[1]июнь!X86</f>
        <v>0.24099999999999999</v>
      </c>
      <c r="Y87" s="19">
        <f>[1]янв.!Y86+[1]февр.!Y86+[1]март!Y86+[1]апр.!Y86+[1]май!Y86+[1]июнь!Y86</f>
        <v>0</v>
      </c>
      <c r="Z87" s="19">
        <f>[1]янв.!Z86+[1]февр.!Z86+[1]март!Z86+[1]апр.!Z86+[1]май!Z86+[1]июнь!Z86</f>
        <v>0</v>
      </c>
      <c r="AA87" s="19">
        <f>[1]янв.!AA86+[1]февр.!AA86+[1]март!AA86+[1]апр.!AA86+[1]май!AA86+[1]июнь!AA86</f>
        <v>0</v>
      </c>
      <c r="AB87" s="19">
        <f>[1]янв.!AB86+[1]февр.!AB86+[1]март!AB86+[1]апр.!AB86+[1]май!AB86+[1]июнь!AB86</f>
        <v>0</v>
      </c>
      <c r="AC87" s="19">
        <f>[1]янв.!AC86+[1]февр.!AC86+[1]март!AC86+[1]апр.!AC86+[1]май!AC86+[1]июнь!AC86</f>
        <v>0</v>
      </c>
      <c r="AD87" s="19">
        <f>[1]янв.!AD86+[1]февр.!AD86+[1]март!AD86+[1]апр.!AD86+[1]май!AD86+[1]июнь!AD86</f>
        <v>0</v>
      </c>
      <c r="AE87" s="19">
        <f>[1]янв.!AE86+[1]февр.!AE86+[1]март!AE86+[1]апр.!AE86+[1]май!AE86+[1]июнь!AE86</f>
        <v>42</v>
      </c>
      <c r="AF87" s="19">
        <f>[1]янв.!AF86+[1]февр.!AF86+[1]март!AF86+[1]апр.!AF86+[1]май!AF86+[1]июнь!AF86</f>
        <v>24.966000000000001</v>
      </c>
      <c r="AG87" s="19">
        <f>[1]янв.!AG86+[1]февр.!AG86+[1]март!AG86+[1]апр.!AG86+[1]май!AG86+[1]июнь!AG86</f>
        <v>0</v>
      </c>
      <c r="AH87" s="19">
        <f>[1]янв.!AH86+[1]февр.!AH86+[1]март!AH86+[1]апр.!AH86+[1]май!AH86+[1]июнь!AH86</f>
        <v>0</v>
      </c>
      <c r="AI87" s="19">
        <f>[1]янв.!AI86+[1]февр.!AI86+[1]март!AI86+[1]апр.!AI86+[1]май!AI86+[1]июнь!AI86</f>
        <v>0</v>
      </c>
      <c r="AJ87" s="19">
        <f>[1]янв.!AJ86+[1]февр.!AJ86+[1]март!AJ86+[1]апр.!AJ86+[1]май!AJ86+[1]июнь!AJ86</f>
        <v>0</v>
      </c>
      <c r="AK87" s="19">
        <f>[1]янв.!AK86+[1]февр.!AK86+[1]март!AK86+[1]апр.!AK86+[1]май!AK86+[1]июнь!AK86</f>
        <v>0</v>
      </c>
      <c r="AL87" s="19">
        <f>[1]янв.!AL86+[1]февр.!AL86+[1]март!AL86+[1]апр.!AL86+[1]май!AL86+[1]июнь!AL86</f>
        <v>0</v>
      </c>
      <c r="AM87" s="19">
        <f>[1]янв.!AM86+[1]февр.!AM86+[1]март!AM86+[1]апр.!AM86+[1]май!AM86+[1]июнь!AM86</f>
        <v>0</v>
      </c>
      <c r="AN87" s="19">
        <f>[1]янв.!AN86+[1]февр.!AN86+[1]март!AN86+[1]апр.!AN86+[1]май!AN86+[1]июнь!AN86</f>
        <v>0</v>
      </c>
      <c r="AO87" s="19">
        <f>[1]янв.!AO86+[1]февр.!AO86+[1]март!AO86+[1]апр.!AO86+[1]май!AO86+[1]июнь!AO86</f>
        <v>0</v>
      </c>
      <c r="AP87" s="19">
        <f>[1]янв.!AP86+[1]февр.!AP86+[1]март!AP86+[1]апр.!AP86+[1]май!AP86+[1]июнь!AP86</f>
        <v>0</v>
      </c>
      <c r="AQ87" s="19">
        <f>[1]янв.!AQ86+[1]февр.!AQ86+[1]март!AQ86+[1]апр.!AQ86+[1]май!AQ86+[1]июнь!AQ86</f>
        <v>5</v>
      </c>
      <c r="AR87" s="19">
        <f>[1]янв.!AR86+[1]февр.!AR86+[1]март!AR86+[1]апр.!AR86+[1]май!AR86+[1]июнь!AR86</f>
        <v>3.649</v>
      </c>
      <c r="AS87" s="19">
        <f>[1]янв.!AS86+[1]февр.!AS86+[1]март!AS86+[1]апр.!AS86+[1]май!AS86+[1]июнь!AS86</f>
        <v>0</v>
      </c>
      <c r="AT87" s="19">
        <f>[1]янв.!AT86+[1]февр.!AT86+[1]март!AT86+[1]апр.!AT86+[1]май!AT86+[1]июнь!AT86</f>
        <v>0</v>
      </c>
      <c r="AU87" s="19">
        <f>[1]янв.!AU86+[1]февр.!AU86+[1]март!AU86+[1]апр.!AU86+[1]май!AU86+[1]июнь!AU86</f>
        <v>0</v>
      </c>
      <c r="AV87" s="19">
        <f>[1]янв.!AV86+[1]февр.!AV86+[1]март!AV86+[1]апр.!AV86+[1]май!AV86+[1]июнь!AV86</f>
        <v>0</v>
      </c>
      <c r="AW87" s="19">
        <f>[1]янв.!AW86+[1]февр.!AW86+[1]март!AW86+[1]апр.!AW86+[1]май!AW86+[1]июнь!AW86</f>
        <v>1</v>
      </c>
      <c r="AX87" s="19">
        <f>[1]янв.!AX86+[1]февр.!AX86+[1]март!AX86+[1]апр.!AX86+[1]май!AX86+[1]июнь!AX86</f>
        <v>6.3079999999999998</v>
      </c>
      <c r="AY87" s="19">
        <f>[1]янв.!AY86+[1]февр.!AY86+[1]март!AY86+[1]апр.!AY86+[1]май!AY86+[1]июнь!AY86</f>
        <v>0</v>
      </c>
      <c r="AZ87" s="19">
        <f>[1]янв.!AZ86+[1]февр.!AZ86+[1]март!AZ86+[1]апр.!AZ86+[1]май!AZ86+[1]июнь!AZ86</f>
        <v>0</v>
      </c>
      <c r="BA87" s="19">
        <f>[1]янв.!BA86+[1]февр.!BA86+[1]март!BA86+[1]апр.!BA86+[1]май!BA86+[1]июнь!BA86</f>
        <v>0</v>
      </c>
      <c r="BB87" s="19">
        <f>[1]янв.!BB86+[1]февр.!BB86+[1]март!BB86+[1]апр.!BB86+[1]май!BB86+[1]июнь!BB86</f>
        <v>0</v>
      </c>
      <c r="BC87" s="19">
        <f>[1]янв.!BC86+[1]февр.!BC86+[1]март!BC86+[1]апр.!BC86+[1]май!BC86+[1]июнь!BC86</f>
        <v>0</v>
      </c>
      <c r="BD87" s="19">
        <f>[1]янв.!BD86+[1]февр.!BD86+[1]март!BD86+[1]апр.!BD86+[1]май!BD86+[1]июнь!BD86</f>
        <v>0</v>
      </c>
      <c r="BE87" s="19">
        <f>[1]янв.!BE86+[1]февр.!BE86+[1]март!BE86+[1]апр.!BE86+[1]май!BE86+[1]июнь!BE86</f>
        <v>0</v>
      </c>
      <c r="BF87" s="20">
        <f t="shared" si="2"/>
        <v>45.113</v>
      </c>
      <c r="BG87" s="20">
        <v>375.57799999999997</v>
      </c>
      <c r="BH87" s="21">
        <f t="shared" si="3"/>
        <v>12.01161942392792</v>
      </c>
      <c r="BI87" s="21" t="s">
        <v>157</v>
      </c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7"/>
      <c r="BV87" s="23"/>
      <c r="BW87" s="16"/>
      <c r="BX87" s="16"/>
      <c r="BY87" s="40"/>
      <c r="BZ87" s="23"/>
    </row>
    <row r="88" spans="1:79" s="25" customFormat="1" ht="22.5" customHeight="1">
      <c r="A88" s="16">
        <v>4</v>
      </c>
      <c r="B88" s="42" t="s">
        <v>158</v>
      </c>
      <c r="C88" s="19">
        <f>[1]янв.!C87+[1]февр.!C87+[1]март!C87+[1]апр.!C87+[1]май!C87+[1]июнь!C87</f>
        <v>0</v>
      </c>
      <c r="D88" s="19">
        <f>[1]янв.!D87+[1]февр.!D87+[1]март!D87+[1]апр.!D87+[1]май!D87+[1]июнь!D87</f>
        <v>0</v>
      </c>
      <c r="E88" s="19">
        <f>[1]янв.!E87+[1]февр.!E87+[1]март!E87+[1]апр.!E87+[1]май!E87+[1]июнь!E87</f>
        <v>36</v>
      </c>
      <c r="F88" s="19">
        <f>[1]янв.!F87+[1]февр.!F87+[1]март!F87+[1]апр.!F87+[1]май!F87+[1]июнь!F87</f>
        <v>9</v>
      </c>
      <c r="G88" s="19">
        <f>[1]янв.!G87+[1]февр.!G87+[1]март!G87+[1]апр.!G87+[1]май!G87+[1]июнь!G87</f>
        <v>0</v>
      </c>
      <c r="H88" s="19">
        <f>[1]янв.!H87+[1]февр.!H87+[1]март!H87+[1]апр.!H87+[1]май!H87+[1]июнь!H87</f>
        <v>0</v>
      </c>
      <c r="I88" s="19">
        <f>[1]янв.!I87+[1]февр.!I87+[1]март!I87+[1]апр.!I87+[1]май!I87+[1]июнь!I87</f>
        <v>2</v>
      </c>
      <c r="J88" s="19">
        <f>[1]янв.!J87+[1]февр.!J87+[1]март!J87+[1]апр.!J87+[1]май!J87+[1]июнь!J87</f>
        <v>210.024</v>
      </c>
      <c r="K88" s="19">
        <f>[1]янв.!K87+[1]февр.!K87+[1]март!K87+[1]апр.!K87+[1]май!K87+[1]июнь!K87</f>
        <v>0</v>
      </c>
      <c r="L88" s="19">
        <f>[1]янв.!L87+[1]февр.!L87+[1]март!L87+[1]апр.!L87+[1]май!L87+[1]июнь!L87</f>
        <v>0</v>
      </c>
      <c r="M88" s="19">
        <f>[1]янв.!M87+[1]февр.!M87+[1]март!M87+[1]апр.!M87+[1]май!M87+[1]июнь!M87</f>
        <v>0</v>
      </c>
      <c r="N88" s="19">
        <f>[1]янв.!N87+[1]февр.!N87+[1]март!N87+[1]апр.!N87+[1]май!N87+[1]июнь!N87</f>
        <v>0</v>
      </c>
      <c r="O88" s="19">
        <f>[1]янв.!O87+[1]февр.!O87+[1]март!O87+[1]апр.!O87+[1]май!O87+[1]июнь!O87</f>
        <v>0</v>
      </c>
      <c r="P88" s="19">
        <f>[1]янв.!P87+[1]февр.!P87+[1]март!P87+[1]апр.!P87+[1]май!P87+[1]июнь!P87</f>
        <v>0</v>
      </c>
      <c r="Q88" s="19">
        <f>[1]янв.!Q87+[1]февр.!Q87+[1]март!Q87+[1]апр.!Q87+[1]май!Q87+[1]июнь!Q87</f>
        <v>0</v>
      </c>
      <c r="R88" s="19">
        <f>[1]янв.!R87+[1]февр.!R87+[1]март!R87+[1]апр.!R87+[1]май!R87+[1]июнь!R87</f>
        <v>0</v>
      </c>
      <c r="S88" s="19">
        <f>[1]янв.!S87+[1]февр.!S87+[1]март!S87+[1]апр.!S87+[1]май!S87+[1]июнь!S87</f>
        <v>0</v>
      </c>
      <c r="T88" s="19">
        <f>[1]янв.!T87+[1]февр.!T87+[1]март!T87+[1]апр.!T87+[1]май!T87+[1]июнь!T87</f>
        <v>0</v>
      </c>
      <c r="U88" s="19">
        <f>[1]янв.!U87+[1]февр.!U87+[1]март!U87+[1]апр.!U87+[1]май!U87+[1]июнь!U87</f>
        <v>0</v>
      </c>
      <c r="V88" s="19">
        <f>[1]янв.!V87+[1]февр.!V87+[1]март!V87+[1]апр.!V87+[1]май!V87+[1]июнь!V87</f>
        <v>0</v>
      </c>
      <c r="W88" s="19">
        <f>[1]янв.!W87+[1]февр.!W87+[1]март!W87+[1]апр.!W87+[1]май!W87+[1]июнь!W87</f>
        <v>1</v>
      </c>
      <c r="X88" s="19">
        <f>[1]янв.!X87+[1]февр.!X87+[1]март!X87+[1]апр.!X87+[1]май!X87+[1]июнь!X87</f>
        <v>0.34200000000000003</v>
      </c>
      <c r="Y88" s="19">
        <f>[1]янв.!Y87+[1]февр.!Y87+[1]март!Y87+[1]апр.!Y87+[1]май!Y87+[1]июнь!Y87</f>
        <v>0</v>
      </c>
      <c r="Z88" s="19">
        <f>[1]янв.!Z87+[1]февр.!Z87+[1]март!Z87+[1]апр.!Z87+[1]май!Z87+[1]июнь!Z87</f>
        <v>0</v>
      </c>
      <c r="AA88" s="19">
        <f>[1]янв.!AA87+[1]февр.!AA87+[1]март!AA87+[1]апр.!AA87+[1]май!AA87+[1]июнь!AA87</f>
        <v>0</v>
      </c>
      <c r="AB88" s="19">
        <f>[1]янв.!AB87+[1]февр.!AB87+[1]март!AB87+[1]апр.!AB87+[1]май!AB87+[1]июнь!AB87</f>
        <v>0</v>
      </c>
      <c r="AC88" s="19">
        <f>[1]янв.!AC87+[1]февр.!AC87+[1]март!AC87+[1]апр.!AC87+[1]май!AC87+[1]июнь!AC87</f>
        <v>0</v>
      </c>
      <c r="AD88" s="19">
        <f>[1]янв.!AD87+[1]февр.!AD87+[1]март!AD87+[1]апр.!AD87+[1]май!AD87+[1]июнь!AD87</f>
        <v>0</v>
      </c>
      <c r="AE88" s="19">
        <f>[1]янв.!AE87+[1]февр.!AE87+[1]март!AE87+[1]апр.!AE87+[1]май!AE87+[1]июнь!AE87</f>
        <v>41</v>
      </c>
      <c r="AF88" s="19">
        <f>[1]янв.!AF87+[1]февр.!AF87+[1]март!AF87+[1]апр.!AF87+[1]май!AF87+[1]июнь!AF87</f>
        <v>23.789000000000001</v>
      </c>
      <c r="AG88" s="19">
        <f>[1]янв.!AG87+[1]февр.!AG87+[1]март!AG87+[1]апр.!AG87+[1]май!AG87+[1]июнь!AG87</f>
        <v>0</v>
      </c>
      <c r="AH88" s="19">
        <f>[1]янв.!AH87+[1]февр.!AH87+[1]март!AH87+[1]апр.!AH87+[1]май!AH87+[1]июнь!AH87</f>
        <v>0</v>
      </c>
      <c r="AI88" s="19">
        <f>[1]янв.!AI87+[1]февр.!AI87+[1]март!AI87+[1]апр.!AI87+[1]май!AI87+[1]июнь!AI87</f>
        <v>0</v>
      </c>
      <c r="AJ88" s="19">
        <f>[1]янв.!AJ87+[1]февр.!AJ87+[1]март!AJ87+[1]апр.!AJ87+[1]май!AJ87+[1]июнь!AJ87</f>
        <v>0</v>
      </c>
      <c r="AK88" s="19">
        <f>[1]янв.!AK87+[1]февр.!AK87+[1]март!AK87+[1]апр.!AK87+[1]май!AK87+[1]июнь!AK87</f>
        <v>0</v>
      </c>
      <c r="AL88" s="19">
        <f>[1]янв.!AL87+[1]февр.!AL87+[1]март!AL87+[1]апр.!AL87+[1]май!AL87+[1]июнь!AL87</f>
        <v>0</v>
      </c>
      <c r="AM88" s="19">
        <f>[1]янв.!AM87+[1]февр.!AM87+[1]март!AM87+[1]апр.!AM87+[1]май!AM87+[1]июнь!AM87</f>
        <v>0</v>
      </c>
      <c r="AN88" s="19">
        <f>[1]янв.!AN87+[1]февр.!AN87+[1]март!AN87+[1]апр.!AN87+[1]май!AN87+[1]июнь!AN87</f>
        <v>0</v>
      </c>
      <c r="AO88" s="19">
        <f>[1]янв.!AO87+[1]февр.!AO87+[1]март!AO87+[1]апр.!AO87+[1]май!AO87+[1]июнь!AO87</f>
        <v>0</v>
      </c>
      <c r="AP88" s="19">
        <f>[1]янв.!AP87+[1]февр.!AP87+[1]март!AP87+[1]апр.!AP87+[1]май!AP87+[1]июнь!AP87</f>
        <v>0</v>
      </c>
      <c r="AQ88" s="19">
        <f>[1]янв.!AQ87+[1]февр.!AQ87+[1]март!AQ87+[1]апр.!AQ87+[1]май!AQ87+[1]июнь!AQ87</f>
        <v>0</v>
      </c>
      <c r="AR88" s="19">
        <f>[1]янв.!AR87+[1]февр.!AR87+[1]март!AR87+[1]апр.!AR87+[1]май!AR87+[1]июнь!AR87</f>
        <v>0</v>
      </c>
      <c r="AS88" s="19">
        <f>[1]янв.!AS87+[1]февр.!AS87+[1]март!AS87+[1]апр.!AS87+[1]май!AS87+[1]июнь!AS87</f>
        <v>0</v>
      </c>
      <c r="AT88" s="19">
        <f>[1]янв.!AT87+[1]февр.!AT87+[1]март!AT87+[1]апр.!AT87+[1]май!AT87+[1]июнь!AT87</f>
        <v>0</v>
      </c>
      <c r="AU88" s="19">
        <f>[1]янв.!AU87+[1]февр.!AU87+[1]март!AU87+[1]апр.!AU87+[1]май!AU87+[1]июнь!AU87</f>
        <v>0</v>
      </c>
      <c r="AV88" s="19">
        <f>[1]янв.!AV87+[1]февр.!AV87+[1]март!AV87+[1]апр.!AV87+[1]май!AV87+[1]июнь!AV87</f>
        <v>0</v>
      </c>
      <c r="AW88" s="19">
        <f>[1]янв.!AW87+[1]февр.!AW87+[1]март!AW87+[1]апр.!AW87+[1]май!AW87+[1]июнь!AW87</f>
        <v>0</v>
      </c>
      <c r="AX88" s="19">
        <f>[1]янв.!AX87+[1]февр.!AX87+[1]март!AX87+[1]апр.!AX87+[1]май!AX87+[1]июнь!AX87</f>
        <v>0</v>
      </c>
      <c r="AY88" s="19">
        <f>[1]янв.!AY87+[1]февр.!AY87+[1]март!AY87+[1]апр.!AY87+[1]май!AY87+[1]июнь!AY87</f>
        <v>0</v>
      </c>
      <c r="AZ88" s="19">
        <f>[1]янв.!AZ87+[1]февр.!AZ87+[1]март!AZ87+[1]апр.!AZ87+[1]май!AZ87+[1]июнь!AZ87</f>
        <v>0</v>
      </c>
      <c r="BA88" s="19">
        <f>[1]янв.!BA87+[1]февр.!BA87+[1]март!BA87+[1]апр.!BA87+[1]май!BA87+[1]июнь!BA87</f>
        <v>0</v>
      </c>
      <c r="BB88" s="19">
        <f>[1]янв.!BB87+[1]февр.!BB87+[1]март!BB87+[1]апр.!BB87+[1]май!BB87+[1]июнь!BB87</f>
        <v>0</v>
      </c>
      <c r="BC88" s="19">
        <f>[1]янв.!BC87+[1]февр.!BC87+[1]март!BC87+[1]апр.!BC87+[1]май!BC87+[1]июнь!BC87</f>
        <v>0</v>
      </c>
      <c r="BD88" s="19">
        <f>[1]янв.!BD87+[1]февр.!BD87+[1]март!BD87+[1]апр.!BD87+[1]май!BD87+[1]июнь!BD87</f>
        <v>0</v>
      </c>
      <c r="BE88" s="19">
        <f>[1]янв.!BE87+[1]февр.!BE87+[1]март!BE87+[1]апр.!BE87+[1]май!BE87+[1]июнь!BE87</f>
        <v>0</v>
      </c>
      <c r="BF88" s="20">
        <f t="shared" si="2"/>
        <v>243.15500000000003</v>
      </c>
      <c r="BG88" s="20">
        <v>288.49</v>
      </c>
      <c r="BH88" s="21">
        <f t="shared" si="3"/>
        <v>84.285417172172345</v>
      </c>
      <c r="BI88" s="21" t="s">
        <v>133</v>
      </c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7"/>
      <c r="BV88" s="23"/>
      <c r="BW88" s="16"/>
      <c r="BX88" s="16"/>
      <c r="BY88" s="40"/>
      <c r="BZ88" s="23"/>
    </row>
    <row r="89" spans="1:79" s="25" customFormat="1" ht="22.5" customHeight="1">
      <c r="A89" s="16">
        <v>5</v>
      </c>
      <c r="B89" s="42" t="s">
        <v>159</v>
      </c>
      <c r="C89" s="19">
        <f>[1]янв.!C88+[1]февр.!C88+[1]март!C88+[1]апр.!C88+[1]май!C88+[1]июнь!C88</f>
        <v>0</v>
      </c>
      <c r="D89" s="19">
        <f>[1]янв.!D88+[1]февр.!D88+[1]март!D88+[1]апр.!D88+[1]май!D88+[1]июнь!D88</f>
        <v>0</v>
      </c>
      <c r="E89" s="19">
        <f>[1]янв.!E88+[1]февр.!E88+[1]март!E88+[1]апр.!E88+[1]май!E88+[1]июнь!E88</f>
        <v>54</v>
      </c>
      <c r="F89" s="19">
        <f>[1]янв.!F88+[1]февр.!F88+[1]март!F88+[1]апр.!F88+[1]май!F88+[1]июнь!F88</f>
        <v>13.5</v>
      </c>
      <c r="G89" s="19">
        <f>[1]янв.!G88+[1]февр.!G88+[1]март!G88+[1]апр.!G88+[1]май!G88+[1]июнь!G88</f>
        <v>0</v>
      </c>
      <c r="H89" s="19">
        <f>[1]янв.!H88+[1]февр.!H88+[1]март!H88+[1]апр.!H88+[1]май!H88+[1]июнь!H88</f>
        <v>0</v>
      </c>
      <c r="I89" s="19">
        <f>[1]янв.!I88+[1]февр.!I88+[1]март!I88+[1]апр.!I88+[1]май!I88+[1]июнь!I88</f>
        <v>1</v>
      </c>
      <c r="J89" s="19">
        <f>[1]янв.!J88+[1]февр.!J88+[1]март!J88+[1]апр.!J88+[1]май!J88+[1]июнь!J88</f>
        <v>271.38499999999999</v>
      </c>
      <c r="K89" s="19">
        <f>[1]янв.!K88+[1]февр.!K88+[1]март!K88+[1]апр.!K88+[1]май!K88+[1]июнь!K88</f>
        <v>0</v>
      </c>
      <c r="L89" s="19">
        <f>[1]янв.!L88+[1]февр.!L88+[1]март!L88+[1]апр.!L88+[1]май!L88+[1]июнь!L88</f>
        <v>0</v>
      </c>
      <c r="M89" s="19">
        <f>[1]янв.!M88+[1]февр.!M88+[1]март!M88+[1]апр.!M88+[1]май!M88+[1]июнь!M88</f>
        <v>0</v>
      </c>
      <c r="N89" s="19">
        <f>[1]янв.!N88+[1]февр.!N88+[1]март!N88+[1]апр.!N88+[1]май!N88+[1]июнь!N88</f>
        <v>0</v>
      </c>
      <c r="O89" s="19">
        <f>[1]янв.!O88+[1]февр.!O88+[1]март!O88+[1]апр.!O88+[1]май!O88+[1]июнь!O88</f>
        <v>0</v>
      </c>
      <c r="P89" s="19">
        <f>[1]янв.!P88+[1]февр.!P88+[1]март!P88+[1]апр.!P88+[1]май!P88+[1]июнь!P88</f>
        <v>0</v>
      </c>
      <c r="Q89" s="19">
        <f>[1]янв.!Q88+[1]февр.!Q88+[1]март!Q88+[1]апр.!Q88+[1]май!Q88+[1]июнь!Q88</f>
        <v>0</v>
      </c>
      <c r="R89" s="19">
        <f>[1]янв.!R88+[1]февр.!R88+[1]март!R88+[1]апр.!R88+[1]май!R88+[1]июнь!R88</f>
        <v>0</v>
      </c>
      <c r="S89" s="19">
        <f>[1]янв.!S88+[1]февр.!S88+[1]март!S88+[1]апр.!S88+[1]май!S88+[1]июнь!S88</f>
        <v>0</v>
      </c>
      <c r="T89" s="19">
        <f>[1]янв.!T88+[1]февр.!T88+[1]март!T88+[1]апр.!T88+[1]май!T88+[1]июнь!T88</f>
        <v>0</v>
      </c>
      <c r="U89" s="19">
        <f>[1]янв.!U88+[1]февр.!U88+[1]март!U88+[1]апр.!U88+[1]май!U88+[1]июнь!U88</f>
        <v>4</v>
      </c>
      <c r="V89" s="19">
        <f>[1]янв.!V88+[1]февр.!V88+[1]март!V88+[1]апр.!V88+[1]май!V88+[1]июнь!V88</f>
        <v>6.327</v>
      </c>
      <c r="W89" s="19">
        <f>[1]янв.!W88+[1]февр.!W88+[1]март!W88+[1]апр.!W88+[1]май!W88+[1]июнь!W88</f>
        <v>0</v>
      </c>
      <c r="X89" s="19">
        <f>[1]янв.!X88+[1]февр.!X88+[1]март!X88+[1]апр.!X88+[1]май!X88+[1]июнь!X88</f>
        <v>0</v>
      </c>
      <c r="Y89" s="19">
        <f>[1]янв.!Y88+[1]февр.!Y88+[1]март!Y88+[1]апр.!Y88+[1]май!Y88+[1]июнь!Y88</f>
        <v>0</v>
      </c>
      <c r="Z89" s="19">
        <f>[1]янв.!Z88+[1]февр.!Z88+[1]март!Z88+[1]апр.!Z88+[1]май!Z88+[1]июнь!Z88</f>
        <v>0</v>
      </c>
      <c r="AA89" s="19">
        <f>[1]янв.!AA88+[1]февр.!AA88+[1]март!AA88+[1]апр.!AA88+[1]май!AA88+[1]июнь!AA88</f>
        <v>0</v>
      </c>
      <c r="AB89" s="19">
        <f>[1]янв.!AB88+[1]февр.!AB88+[1]март!AB88+[1]апр.!AB88+[1]май!AB88+[1]июнь!AB88</f>
        <v>0</v>
      </c>
      <c r="AC89" s="19">
        <f>[1]янв.!AC88+[1]февр.!AC88+[1]март!AC88+[1]апр.!AC88+[1]май!AC88+[1]июнь!AC88</f>
        <v>0</v>
      </c>
      <c r="AD89" s="19">
        <f>[1]янв.!AD88+[1]февр.!AD88+[1]март!AD88+[1]апр.!AD88+[1]май!AD88+[1]июнь!AD88</f>
        <v>0</v>
      </c>
      <c r="AE89" s="19">
        <f>[1]янв.!AE88+[1]февр.!AE88+[1]март!AE88+[1]апр.!AE88+[1]май!AE88+[1]июнь!AE88</f>
        <v>42</v>
      </c>
      <c r="AF89" s="19">
        <f>[1]янв.!AF88+[1]февр.!AF88+[1]март!AF88+[1]апр.!AF88+[1]май!AF88+[1]июнь!AF88</f>
        <v>24.943000000000001</v>
      </c>
      <c r="AG89" s="19">
        <f>[1]янв.!AG88+[1]февр.!AG88+[1]март!AG88+[1]апр.!AG88+[1]май!AG88+[1]июнь!AG88</f>
        <v>0</v>
      </c>
      <c r="AH89" s="19">
        <f>[1]янв.!AH88+[1]февр.!AH88+[1]март!AH88+[1]апр.!AH88+[1]май!AH88+[1]июнь!AH88</f>
        <v>0</v>
      </c>
      <c r="AI89" s="19">
        <f>[1]янв.!AI88+[1]февр.!AI88+[1]март!AI88+[1]апр.!AI88+[1]май!AI88+[1]июнь!AI88</f>
        <v>0</v>
      </c>
      <c r="AJ89" s="19">
        <f>[1]янв.!AJ88+[1]февр.!AJ88+[1]март!AJ88+[1]апр.!AJ88+[1]май!AJ88+[1]июнь!AJ88</f>
        <v>0</v>
      </c>
      <c r="AK89" s="19">
        <f>[1]янв.!AK88+[1]февр.!AK88+[1]март!AK88+[1]апр.!AK88+[1]май!AK88+[1]июнь!AK88</f>
        <v>0</v>
      </c>
      <c r="AL89" s="19">
        <f>[1]янв.!AL88+[1]февр.!AL88+[1]март!AL88+[1]апр.!AL88+[1]май!AL88+[1]июнь!AL88</f>
        <v>0</v>
      </c>
      <c r="AM89" s="19">
        <f>[1]янв.!AM88+[1]февр.!AM88+[1]март!AM88+[1]апр.!AM88+[1]май!AM88+[1]июнь!AM88</f>
        <v>0</v>
      </c>
      <c r="AN89" s="19">
        <f>[1]янв.!AN88+[1]февр.!AN88+[1]март!AN88+[1]апр.!AN88+[1]май!AN88+[1]июнь!AN88</f>
        <v>0</v>
      </c>
      <c r="AO89" s="19">
        <f>[1]янв.!AO88+[1]февр.!AO88+[1]март!AO88+[1]апр.!AO88+[1]май!AO88+[1]июнь!AO88</f>
        <v>0</v>
      </c>
      <c r="AP89" s="19">
        <f>[1]янв.!AP88+[1]февр.!AP88+[1]март!AP88+[1]апр.!AP88+[1]май!AP88+[1]июнь!AP88</f>
        <v>0</v>
      </c>
      <c r="AQ89" s="19">
        <f>[1]янв.!AQ88+[1]февр.!AQ88+[1]март!AQ88+[1]апр.!AQ88+[1]май!AQ88+[1]июнь!AQ88</f>
        <v>0</v>
      </c>
      <c r="AR89" s="19">
        <f>[1]янв.!AR88+[1]февр.!AR88+[1]март!AR88+[1]апр.!AR88+[1]май!AR88+[1]июнь!AR88</f>
        <v>0</v>
      </c>
      <c r="AS89" s="19">
        <f>[1]янв.!AS88+[1]февр.!AS88+[1]март!AS88+[1]апр.!AS88+[1]май!AS88+[1]июнь!AS88</f>
        <v>0</v>
      </c>
      <c r="AT89" s="19">
        <f>[1]янв.!AT88+[1]февр.!AT88+[1]март!AT88+[1]апр.!AT88+[1]май!AT88+[1]июнь!AT88</f>
        <v>0</v>
      </c>
      <c r="AU89" s="19">
        <f>[1]янв.!AU88+[1]февр.!AU88+[1]март!AU88+[1]апр.!AU88+[1]май!AU88+[1]июнь!AU88</f>
        <v>0</v>
      </c>
      <c r="AV89" s="19">
        <f>[1]янв.!AV88+[1]февр.!AV88+[1]март!AV88+[1]апр.!AV88+[1]май!AV88+[1]июнь!AV88</f>
        <v>0</v>
      </c>
      <c r="AW89" s="19">
        <f>[1]янв.!AW88+[1]февр.!AW88+[1]март!AW88+[1]апр.!AW88+[1]май!AW88+[1]июнь!AW88</f>
        <v>0</v>
      </c>
      <c r="AX89" s="19">
        <f>[1]янв.!AX88+[1]февр.!AX88+[1]март!AX88+[1]апр.!AX88+[1]май!AX88+[1]июнь!AX88</f>
        <v>0</v>
      </c>
      <c r="AY89" s="19">
        <f>[1]янв.!AY88+[1]февр.!AY88+[1]март!AY88+[1]апр.!AY88+[1]май!AY88+[1]июнь!AY88</f>
        <v>0</v>
      </c>
      <c r="AZ89" s="19">
        <f>[1]янв.!AZ88+[1]февр.!AZ88+[1]март!AZ88+[1]апр.!AZ88+[1]май!AZ88+[1]июнь!AZ88</f>
        <v>0</v>
      </c>
      <c r="BA89" s="19">
        <f>[1]янв.!BA88+[1]февр.!BA88+[1]март!BA88+[1]апр.!BA88+[1]май!BA88+[1]июнь!BA88</f>
        <v>0</v>
      </c>
      <c r="BB89" s="19">
        <f>[1]янв.!BB88+[1]февр.!BB88+[1]март!BB88+[1]апр.!BB88+[1]май!BB88+[1]июнь!BB88</f>
        <v>0</v>
      </c>
      <c r="BC89" s="19">
        <f>[1]янв.!BC88+[1]февр.!BC88+[1]март!BC88+[1]апр.!BC88+[1]май!BC88+[1]июнь!BC88</f>
        <v>0</v>
      </c>
      <c r="BD89" s="19">
        <f>[1]янв.!BD88+[1]февр.!BD88+[1]март!BD88+[1]апр.!BD88+[1]май!BD88+[1]июнь!BD88</f>
        <v>0</v>
      </c>
      <c r="BE89" s="19">
        <f>[1]янв.!BE88+[1]февр.!BE88+[1]март!BE88+[1]апр.!BE88+[1]май!BE88+[1]июнь!BE88</f>
        <v>0</v>
      </c>
      <c r="BF89" s="20">
        <f t="shared" si="2"/>
        <v>316.15499999999997</v>
      </c>
      <c r="BG89" s="20">
        <v>377.89600000000002</v>
      </c>
      <c r="BH89" s="21">
        <f t="shared" si="3"/>
        <v>83.661906979698102</v>
      </c>
      <c r="BI89" s="21" t="s">
        <v>135</v>
      </c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7"/>
      <c r="BV89" s="23"/>
      <c r="BW89" s="16"/>
      <c r="BX89" s="16"/>
      <c r="BY89" s="40"/>
      <c r="BZ89" s="23"/>
    </row>
    <row r="90" spans="1:79" s="25" customFormat="1" ht="22.5" customHeight="1">
      <c r="A90" s="16">
        <v>6</v>
      </c>
      <c r="B90" s="42" t="s">
        <v>160</v>
      </c>
      <c r="C90" s="19">
        <f>[1]янв.!C89+[1]февр.!C89+[1]март!C89+[1]апр.!C89+[1]май!C89+[1]июнь!C89</f>
        <v>0</v>
      </c>
      <c r="D90" s="19">
        <f>[1]янв.!D89+[1]февр.!D89+[1]март!D89+[1]апр.!D89+[1]май!D89+[1]июнь!D89</f>
        <v>0</v>
      </c>
      <c r="E90" s="19">
        <f>[1]янв.!E89+[1]февр.!E89+[1]март!E89+[1]апр.!E89+[1]май!E89+[1]июнь!E89</f>
        <v>0</v>
      </c>
      <c r="F90" s="19">
        <f>[1]янв.!F89+[1]февр.!F89+[1]март!F89+[1]апр.!F89+[1]май!F89+[1]июнь!F89</f>
        <v>0</v>
      </c>
      <c r="G90" s="19">
        <f>[1]янв.!G89+[1]февр.!G89+[1]март!G89+[1]апр.!G89+[1]май!G89+[1]июнь!G89</f>
        <v>0</v>
      </c>
      <c r="H90" s="19">
        <f>[1]янв.!H89+[1]февр.!H89+[1]март!H89+[1]апр.!H89+[1]май!H89+[1]июнь!H89</f>
        <v>0</v>
      </c>
      <c r="I90" s="19">
        <f>[1]янв.!I89+[1]февр.!I89+[1]март!I89+[1]апр.!I89+[1]май!I89+[1]июнь!I89</f>
        <v>0</v>
      </c>
      <c r="J90" s="19">
        <f>[1]янв.!J89+[1]февр.!J89+[1]март!J89+[1]апр.!J89+[1]май!J89+[1]июнь!J89</f>
        <v>0</v>
      </c>
      <c r="K90" s="19">
        <f>[1]янв.!K89+[1]февр.!K89+[1]март!K89+[1]апр.!K89+[1]май!K89+[1]июнь!K89</f>
        <v>0</v>
      </c>
      <c r="L90" s="19">
        <f>[1]янв.!L89+[1]февр.!L89+[1]март!L89+[1]апр.!L89+[1]май!L89+[1]июнь!L89</f>
        <v>0</v>
      </c>
      <c r="M90" s="19">
        <f>[1]янв.!M89+[1]февр.!M89+[1]март!M89+[1]апр.!M89+[1]май!M89+[1]июнь!M89</f>
        <v>0</v>
      </c>
      <c r="N90" s="19">
        <f>[1]янв.!N89+[1]февр.!N89+[1]март!N89+[1]апр.!N89+[1]май!N89+[1]июнь!N89</f>
        <v>0</v>
      </c>
      <c r="O90" s="19">
        <f>[1]янв.!O89+[1]февр.!O89+[1]март!O89+[1]апр.!O89+[1]май!O89+[1]июнь!O89</f>
        <v>0</v>
      </c>
      <c r="P90" s="19">
        <f>[1]янв.!P89+[1]февр.!P89+[1]март!P89+[1]апр.!P89+[1]май!P89+[1]июнь!P89</f>
        <v>0</v>
      </c>
      <c r="Q90" s="19">
        <f>[1]янв.!Q89+[1]февр.!Q89+[1]март!Q89+[1]апр.!Q89+[1]май!Q89+[1]июнь!Q89</f>
        <v>128.80000000000001</v>
      </c>
      <c r="R90" s="19">
        <f>[1]янв.!R89+[1]февр.!R89+[1]март!R89+[1]апр.!R89+[1]май!R89+[1]июнь!R89</f>
        <v>156.38</v>
      </c>
      <c r="S90" s="19">
        <f>[1]янв.!S89+[1]февр.!S89+[1]март!S89+[1]апр.!S89+[1]май!S89+[1]июнь!S89</f>
        <v>0</v>
      </c>
      <c r="T90" s="19">
        <f>[1]янв.!T89+[1]февр.!T89+[1]март!T89+[1]апр.!T89+[1]май!T89+[1]июнь!T89</f>
        <v>0</v>
      </c>
      <c r="U90" s="19">
        <f>[1]янв.!U89+[1]февр.!U89+[1]март!U89+[1]апр.!U89+[1]май!U89+[1]июнь!U89</f>
        <v>0</v>
      </c>
      <c r="V90" s="19">
        <f>[1]янв.!V89+[1]февр.!V89+[1]март!V89+[1]апр.!V89+[1]май!V89+[1]июнь!V89</f>
        <v>0</v>
      </c>
      <c r="W90" s="19">
        <f>[1]янв.!W89+[1]февр.!W89+[1]март!W89+[1]апр.!W89+[1]май!W89+[1]июнь!W89</f>
        <v>0</v>
      </c>
      <c r="X90" s="19">
        <f>[1]янв.!X89+[1]февр.!X89+[1]март!X89+[1]апр.!X89+[1]май!X89+[1]июнь!X89</f>
        <v>0</v>
      </c>
      <c r="Y90" s="19">
        <f>[1]янв.!Y89+[1]февр.!Y89+[1]март!Y89+[1]апр.!Y89+[1]май!Y89+[1]июнь!Y89</f>
        <v>0</v>
      </c>
      <c r="Z90" s="19">
        <f>[1]янв.!Z89+[1]февр.!Z89+[1]март!Z89+[1]апр.!Z89+[1]май!Z89+[1]июнь!Z89</f>
        <v>0</v>
      </c>
      <c r="AA90" s="19">
        <f>[1]янв.!AA89+[1]февр.!AA89+[1]март!AA89+[1]апр.!AA89+[1]май!AA89+[1]июнь!AA89</f>
        <v>10.199999999999999</v>
      </c>
      <c r="AB90" s="19">
        <f>[1]янв.!AB89+[1]февр.!AB89+[1]март!AB89+[1]апр.!AB89+[1]май!AB89+[1]июнь!AB89</f>
        <v>4.8979999999999997</v>
      </c>
      <c r="AC90" s="19">
        <f>[1]янв.!AC89+[1]февр.!AC89+[1]март!AC89+[1]апр.!AC89+[1]май!AC89+[1]июнь!AC89</f>
        <v>0</v>
      </c>
      <c r="AD90" s="19">
        <f>[1]янв.!AD89+[1]февр.!AD89+[1]март!AD89+[1]апр.!AD89+[1]май!AD89+[1]июнь!AD89</f>
        <v>0</v>
      </c>
      <c r="AE90" s="19">
        <f>[1]янв.!AE89+[1]февр.!AE89+[1]март!AE89+[1]апр.!AE89+[1]май!AE89+[1]июнь!AE89</f>
        <v>39</v>
      </c>
      <c r="AF90" s="19">
        <f>[1]янв.!AF89+[1]февр.!AF89+[1]март!AF89+[1]апр.!AF89+[1]май!AF89+[1]июнь!AF89</f>
        <v>20.69</v>
      </c>
      <c r="AG90" s="19">
        <f>[1]янв.!AG89+[1]февр.!AG89+[1]март!AG89+[1]апр.!AG89+[1]май!AG89+[1]июнь!AG89</f>
        <v>0</v>
      </c>
      <c r="AH90" s="19">
        <f>[1]янв.!AH89+[1]февр.!AH89+[1]март!AH89+[1]апр.!AH89+[1]май!AH89+[1]июнь!AH89</f>
        <v>0</v>
      </c>
      <c r="AI90" s="19">
        <f>[1]янв.!AI89+[1]февр.!AI89+[1]март!AI89+[1]апр.!AI89+[1]май!AI89+[1]июнь!AI89</f>
        <v>0</v>
      </c>
      <c r="AJ90" s="19">
        <f>[1]янв.!AJ89+[1]февр.!AJ89+[1]март!AJ89+[1]апр.!AJ89+[1]май!AJ89+[1]июнь!AJ89</f>
        <v>0</v>
      </c>
      <c r="AK90" s="19">
        <f>[1]янв.!AK89+[1]февр.!AK89+[1]март!AK89+[1]апр.!AK89+[1]май!AK89+[1]июнь!AK89</f>
        <v>0</v>
      </c>
      <c r="AL90" s="19">
        <f>[1]янв.!AL89+[1]февр.!AL89+[1]март!AL89+[1]апр.!AL89+[1]май!AL89+[1]июнь!AL89</f>
        <v>0</v>
      </c>
      <c r="AM90" s="19">
        <f>[1]янв.!AM89+[1]февр.!AM89+[1]март!AM89+[1]апр.!AM89+[1]май!AM89+[1]июнь!AM89</f>
        <v>0</v>
      </c>
      <c r="AN90" s="19">
        <f>[1]янв.!AN89+[1]февр.!AN89+[1]март!AN89+[1]апр.!AN89+[1]май!AN89+[1]июнь!AN89</f>
        <v>0</v>
      </c>
      <c r="AO90" s="19">
        <f>[1]янв.!AO89+[1]февр.!AO89+[1]март!AO89+[1]апр.!AO89+[1]май!AO89+[1]июнь!AO89</f>
        <v>0</v>
      </c>
      <c r="AP90" s="19">
        <f>[1]янв.!AP89+[1]февр.!AP89+[1]март!AP89+[1]апр.!AP89+[1]май!AP89+[1]июнь!AP89</f>
        <v>0</v>
      </c>
      <c r="AQ90" s="19">
        <f>[1]янв.!AQ89+[1]февр.!AQ89+[1]март!AQ89+[1]апр.!AQ89+[1]май!AQ89+[1]июнь!AQ89</f>
        <v>0</v>
      </c>
      <c r="AR90" s="19">
        <f>[1]янв.!AR89+[1]февр.!AR89+[1]март!AR89+[1]апр.!AR89+[1]май!AR89+[1]июнь!AR89</f>
        <v>0</v>
      </c>
      <c r="AS90" s="19">
        <f>[1]янв.!AS89+[1]февр.!AS89+[1]март!AS89+[1]апр.!AS89+[1]май!AS89+[1]июнь!AS89</f>
        <v>0</v>
      </c>
      <c r="AT90" s="19">
        <f>[1]янв.!AT89+[1]февр.!AT89+[1]март!AT89+[1]апр.!AT89+[1]май!AT89+[1]июнь!AT89</f>
        <v>0</v>
      </c>
      <c r="AU90" s="19">
        <f>[1]янв.!AU89+[1]февр.!AU89+[1]март!AU89+[1]апр.!AU89+[1]май!AU89+[1]июнь!AU89</f>
        <v>0</v>
      </c>
      <c r="AV90" s="19">
        <f>[1]янв.!AV89+[1]февр.!AV89+[1]март!AV89+[1]апр.!AV89+[1]май!AV89+[1]июнь!AV89</f>
        <v>0</v>
      </c>
      <c r="AW90" s="19">
        <f>[1]янв.!AW89+[1]февр.!AW89+[1]март!AW89+[1]апр.!AW89+[1]май!AW89+[1]июнь!AW89</f>
        <v>0</v>
      </c>
      <c r="AX90" s="19">
        <f>[1]янв.!AX89+[1]февр.!AX89+[1]март!AX89+[1]апр.!AX89+[1]май!AX89+[1]июнь!AX89</f>
        <v>0</v>
      </c>
      <c r="AY90" s="19">
        <f>[1]янв.!AY89+[1]февр.!AY89+[1]март!AY89+[1]апр.!AY89+[1]май!AY89+[1]июнь!AY89</f>
        <v>0</v>
      </c>
      <c r="AZ90" s="19">
        <f>[1]янв.!AZ89+[1]февр.!AZ89+[1]март!AZ89+[1]апр.!AZ89+[1]май!AZ89+[1]июнь!AZ89</f>
        <v>0</v>
      </c>
      <c r="BA90" s="19">
        <f>[1]янв.!BA89+[1]февр.!BA89+[1]март!BA89+[1]апр.!BA89+[1]май!BA89+[1]июнь!BA89</f>
        <v>0</v>
      </c>
      <c r="BB90" s="19">
        <f>[1]янв.!BB89+[1]февр.!BB89+[1]март!BB89+[1]апр.!BB89+[1]май!BB89+[1]июнь!BB89</f>
        <v>0</v>
      </c>
      <c r="BC90" s="19">
        <f>[1]янв.!BC89+[1]февр.!BC89+[1]март!BC89+[1]апр.!BC89+[1]май!BC89+[1]июнь!BC89</f>
        <v>0</v>
      </c>
      <c r="BD90" s="19">
        <f>[1]янв.!BD89+[1]февр.!BD89+[1]март!BD89+[1]апр.!BD89+[1]май!BD89+[1]июнь!BD89</f>
        <v>0</v>
      </c>
      <c r="BE90" s="19">
        <f>[1]янв.!BE89+[1]февр.!BE89+[1]март!BE89+[1]апр.!BE89+[1]май!BE89+[1]июнь!BE89</f>
        <v>0</v>
      </c>
      <c r="BF90" s="20">
        <f t="shared" si="2"/>
        <v>181.96799999999999</v>
      </c>
      <c r="BG90" s="20">
        <v>110.724</v>
      </c>
      <c r="BH90" s="21">
        <f t="shared" si="3"/>
        <v>164.34377370759725</v>
      </c>
      <c r="BI90" s="21" t="s">
        <v>161</v>
      </c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7"/>
      <c r="BV90" s="23"/>
      <c r="BW90" s="16"/>
      <c r="BX90" s="16"/>
      <c r="BY90" s="40"/>
      <c r="BZ90" s="23"/>
    </row>
    <row r="91" spans="1:79" s="25" customFormat="1" ht="22.5" customHeight="1">
      <c r="A91" s="16">
        <v>7</v>
      </c>
      <c r="B91" s="42" t="s">
        <v>162</v>
      </c>
      <c r="C91" s="19">
        <f>[1]янв.!C90+[1]февр.!C90+[1]март!C90+[1]апр.!C90+[1]май!C90+[1]июнь!C90</f>
        <v>0</v>
      </c>
      <c r="D91" s="19">
        <f>[1]янв.!D90+[1]февр.!D90+[1]март!D90+[1]апр.!D90+[1]май!D90+[1]июнь!D90</f>
        <v>0</v>
      </c>
      <c r="E91" s="19">
        <f>[1]янв.!E90+[1]февр.!E90+[1]март!E90+[1]апр.!E90+[1]май!E90+[1]июнь!E90</f>
        <v>31</v>
      </c>
      <c r="F91" s="19">
        <f>[1]янв.!F90+[1]февр.!F90+[1]март!F90+[1]апр.!F90+[1]май!F90+[1]июнь!F90</f>
        <v>7.75</v>
      </c>
      <c r="G91" s="19">
        <f>[1]янв.!G90+[1]февр.!G90+[1]март!G90+[1]апр.!G90+[1]май!G90+[1]июнь!G90</f>
        <v>0</v>
      </c>
      <c r="H91" s="19">
        <f>[1]янв.!H90+[1]февр.!H90+[1]март!H90+[1]апр.!H90+[1]май!H90+[1]июнь!H90</f>
        <v>0</v>
      </c>
      <c r="I91" s="19">
        <f>[1]янв.!I90+[1]февр.!I90+[1]март!I90+[1]апр.!I90+[1]май!I90+[1]июнь!I90</f>
        <v>1</v>
      </c>
      <c r="J91" s="19">
        <f>[1]янв.!J90+[1]февр.!J90+[1]март!J90+[1]апр.!J90+[1]май!J90+[1]июнь!J90</f>
        <v>274.35599999999999</v>
      </c>
      <c r="K91" s="19">
        <f>[1]янв.!K90+[1]февр.!K90+[1]март!K90+[1]апр.!K90+[1]май!K90+[1]июнь!K90</f>
        <v>0</v>
      </c>
      <c r="L91" s="19">
        <f>[1]янв.!L90+[1]февр.!L90+[1]март!L90+[1]апр.!L90+[1]май!L90+[1]июнь!L90</f>
        <v>0</v>
      </c>
      <c r="M91" s="19">
        <f>[1]янв.!M90+[1]февр.!M90+[1]март!M90+[1]апр.!M90+[1]май!M90+[1]июнь!M90</f>
        <v>0</v>
      </c>
      <c r="N91" s="19">
        <f>[1]янв.!N90+[1]февр.!N90+[1]март!N90+[1]апр.!N90+[1]май!N90+[1]июнь!N90</f>
        <v>0</v>
      </c>
      <c r="O91" s="19">
        <f>[1]янв.!O90+[1]февр.!O90+[1]март!O90+[1]апр.!O90+[1]май!O90+[1]июнь!O90</f>
        <v>1</v>
      </c>
      <c r="P91" s="19">
        <f>[1]янв.!P90+[1]февр.!P90+[1]март!P90+[1]апр.!P90+[1]май!P90+[1]июнь!P90</f>
        <v>0.58099999999999996</v>
      </c>
      <c r="Q91" s="19">
        <f>[1]янв.!Q90+[1]февр.!Q90+[1]март!Q90+[1]апр.!Q90+[1]май!Q90+[1]июнь!Q90</f>
        <v>0</v>
      </c>
      <c r="R91" s="19">
        <f>[1]янв.!R90+[1]февр.!R90+[1]март!R90+[1]апр.!R90+[1]май!R90+[1]июнь!R90</f>
        <v>0</v>
      </c>
      <c r="S91" s="19">
        <f>[1]янв.!S90+[1]февр.!S90+[1]март!S90+[1]апр.!S90+[1]май!S90+[1]июнь!S90</f>
        <v>0</v>
      </c>
      <c r="T91" s="19">
        <f>[1]янв.!T90+[1]февр.!T90+[1]март!T90+[1]апр.!T90+[1]май!T90+[1]июнь!T90</f>
        <v>0</v>
      </c>
      <c r="U91" s="19">
        <f>[1]янв.!U90+[1]февр.!U90+[1]март!U90+[1]апр.!U90+[1]май!U90+[1]июнь!U90</f>
        <v>0</v>
      </c>
      <c r="V91" s="19">
        <f>[1]янв.!V90+[1]февр.!V90+[1]март!V90+[1]апр.!V90+[1]май!V90+[1]июнь!V90</f>
        <v>0</v>
      </c>
      <c r="W91" s="19">
        <f>[1]янв.!W90+[1]февр.!W90+[1]март!W90+[1]апр.!W90+[1]май!W90+[1]июнь!W90</f>
        <v>0</v>
      </c>
      <c r="X91" s="19">
        <f>[1]янв.!X90+[1]февр.!X90+[1]март!X90+[1]апр.!X90+[1]май!X90+[1]июнь!X90</f>
        <v>0</v>
      </c>
      <c r="Y91" s="19">
        <f>[1]янв.!Y90+[1]февр.!Y90+[1]март!Y90+[1]апр.!Y90+[1]май!Y90+[1]июнь!Y90</f>
        <v>0.5</v>
      </c>
      <c r="Z91" s="19">
        <f>[1]янв.!Z90+[1]февр.!Z90+[1]март!Z90+[1]апр.!Z90+[1]май!Z90+[1]июнь!Z90</f>
        <v>0.84299999999999997</v>
      </c>
      <c r="AA91" s="19">
        <f>[1]янв.!AA90+[1]февр.!AA90+[1]март!AA90+[1]апр.!AA90+[1]май!AA90+[1]июнь!AA90</f>
        <v>0</v>
      </c>
      <c r="AB91" s="19">
        <f>[1]янв.!AB90+[1]февр.!AB90+[1]март!AB90+[1]апр.!AB90+[1]май!AB90+[1]июнь!AB90</f>
        <v>0</v>
      </c>
      <c r="AC91" s="19">
        <f>[1]янв.!AC90+[1]февр.!AC90+[1]март!AC90+[1]апр.!AC90+[1]май!AC90+[1]июнь!AC90</f>
        <v>0</v>
      </c>
      <c r="AD91" s="19">
        <f>[1]янв.!AD90+[1]февр.!AD90+[1]март!AD90+[1]апр.!AD90+[1]май!AD90+[1]июнь!AD90</f>
        <v>0</v>
      </c>
      <c r="AE91" s="19">
        <f>[1]янв.!AE90+[1]февр.!AE90+[1]март!AE90+[1]апр.!AE90+[1]май!AE90+[1]июнь!AE90</f>
        <v>42</v>
      </c>
      <c r="AF91" s="19">
        <f>[1]янв.!AF90+[1]февр.!AF90+[1]март!AF90+[1]апр.!AF90+[1]май!AF90+[1]июнь!AF90</f>
        <v>24.946000000000002</v>
      </c>
      <c r="AG91" s="19">
        <f>[1]янв.!AG90+[1]февр.!AG90+[1]март!AG90+[1]апр.!AG90+[1]май!AG90+[1]июнь!AG90</f>
        <v>0</v>
      </c>
      <c r="AH91" s="19">
        <f>[1]янв.!AH90+[1]февр.!AH90+[1]март!AH90+[1]апр.!AH90+[1]май!AH90+[1]июнь!AH90</f>
        <v>0</v>
      </c>
      <c r="AI91" s="19">
        <f>[1]янв.!AI90+[1]февр.!AI90+[1]март!AI90+[1]апр.!AI90+[1]май!AI90+[1]июнь!AI90</f>
        <v>0</v>
      </c>
      <c r="AJ91" s="19">
        <f>[1]янв.!AJ90+[1]февр.!AJ90+[1]март!AJ90+[1]апр.!AJ90+[1]май!AJ90+[1]июнь!AJ90</f>
        <v>0</v>
      </c>
      <c r="AK91" s="19">
        <f>[1]янв.!AK90+[1]февр.!AK90+[1]март!AK90+[1]апр.!AK90+[1]май!AK90+[1]июнь!AK90</f>
        <v>0.8</v>
      </c>
      <c r="AL91" s="19">
        <f>[1]янв.!AL90+[1]февр.!AL90+[1]март!AL90+[1]апр.!AL90+[1]май!AL90+[1]июнь!AL90</f>
        <v>0.77500000000000002</v>
      </c>
      <c r="AM91" s="19">
        <f>[1]янв.!AM90+[1]февр.!AM90+[1]март!AM90+[1]апр.!AM90+[1]май!AM90+[1]июнь!AM90</f>
        <v>0</v>
      </c>
      <c r="AN91" s="19">
        <f>[1]янв.!AN90+[1]февр.!AN90+[1]март!AN90+[1]апр.!AN90+[1]май!AN90+[1]июнь!AN90</f>
        <v>0</v>
      </c>
      <c r="AO91" s="19">
        <f>[1]янв.!AO90+[1]февр.!AO90+[1]март!AO90+[1]апр.!AO90+[1]май!AO90+[1]июнь!AO90</f>
        <v>0</v>
      </c>
      <c r="AP91" s="19">
        <f>[1]янв.!AP90+[1]февр.!AP90+[1]март!AP90+[1]апр.!AP90+[1]май!AP90+[1]июнь!AP90</f>
        <v>0</v>
      </c>
      <c r="AQ91" s="19">
        <f>[1]янв.!AQ90+[1]февр.!AQ90+[1]март!AQ90+[1]апр.!AQ90+[1]май!AQ90+[1]июнь!AQ90</f>
        <v>2</v>
      </c>
      <c r="AR91" s="19">
        <f>[1]янв.!AR90+[1]февр.!AR90+[1]март!AR90+[1]апр.!AR90+[1]май!AR90+[1]июнь!AR90</f>
        <v>1.0029999999999999</v>
      </c>
      <c r="AS91" s="19">
        <f>[1]янв.!AS90+[1]февр.!AS90+[1]март!AS90+[1]апр.!AS90+[1]май!AS90+[1]июнь!AS90</f>
        <v>0</v>
      </c>
      <c r="AT91" s="19">
        <f>[1]янв.!AT90+[1]февр.!AT90+[1]март!AT90+[1]апр.!AT90+[1]май!AT90+[1]июнь!AT90</f>
        <v>0</v>
      </c>
      <c r="AU91" s="19">
        <f>[1]янв.!AU90+[1]февр.!AU90+[1]март!AU90+[1]апр.!AU90+[1]май!AU90+[1]июнь!AU90</f>
        <v>0</v>
      </c>
      <c r="AV91" s="19">
        <f>[1]янв.!AV90+[1]февр.!AV90+[1]март!AV90+[1]апр.!AV90+[1]май!AV90+[1]июнь!AV90</f>
        <v>0</v>
      </c>
      <c r="AW91" s="19">
        <f>[1]янв.!AW90+[1]февр.!AW90+[1]март!AW90+[1]апр.!AW90+[1]май!AW90+[1]июнь!AW90</f>
        <v>0</v>
      </c>
      <c r="AX91" s="19">
        <f>[1]янв.!AX90+[1]февр.!AX90+[1]март!AX90+[1]апр.!AX90+[1]май!AX90+[1]июнь!AX90</f>
        <v>0</v>
      </c>
      <c r="AY91" s="19">
        <f>[1]янв.!AY90+[1]февр.!AY90+[1]март!AY90+[1]апр.!AY90+[1]май!AY90+[1]июнь!AY90</f>
        <v>0</v>
      </c>
      <c r="AZ91" s="19">
        <f>[1]янв.!AZ90+[1]февр.!AZ90+[1]март!AZ90+[1]апр.!AZ90+[1]май!AZ90+[1]июнь!AZ90</f>
        <v>0</v>
      </c>
      <c r="BA91" s="19">
        <f>[1]янв.!BA90+[1]февр.!BA90+[1]март!BA90+[1]апр.!BA90+[1]май!BA90+[1]июнь!BA90</f>
        <v>0</v>
      </c>
      <c r="BB91" s="19">
        <f>[1]янв.!BB90+[1]февр.!BB90+[1]март!BB90+[1]апр.!BB90+[1]май!BB90+[1]июнь!BB90</f>
        <v>0</v>
      </c>
      <c r="BC91" s="19">
        <f>[1]янв.!BC90+[1]февр.!BC90+[1]март!BC90+[1]апр.!BC90+[1]май!BC90+[1]июнь!BC90</f>
        <v>0</v>
      </c>
      <c r="BD91" s="19">
        <f>[1]янв.!BD90+[1]февр.!BD90+[1]март!BD90+[1]апр.!BD90+[1]май!BD90+[1]июнь!BD90</f>
        <v>0</v>
      </c>
      <c r="BE91" s="19">
        <f>[1]янв.!BE90+[1]февр.!BE90+[1]март!BE90+[1]апр.!BE90+[1]май!BE90+[1]июнь!BE90</f>
        <v>0</v>
      </c>
      <c r="BF91" s="20">
        <f t="shared" si="2"/>
        <v>310.25400000000002</v>
      </c>
      <c r="BG91" s="20">
        <v>377.98700000000002</v>
      </c>
      <c r="BH91" s="21">
        <f t="shared" si="3"/>
        <v>82.08060065557811</v>
      </c>
      <c r="BI91" s="21" t="s">
        <v>101</v>
      </c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7"/>
      <c r="BV91" s="23"/>
      <c r="BW91" s="16"/>
      <c r="BX91" s="16"/>
      <c r="BY91" s="40"/>
      <c r="BZ91" s="23"/>
    </row>
    <row r="92" spans="1:79" s="25" customFormat="1" ht="22.5" customHeight="1">
      <c r="A92" s="16">
        <v>8</v>
      </c>
      <c r="B92" s="42" t="s">
        <v>163</v>
      </c>
      <c r="C92" s="19">
        <f>[1]янв.!C91+[1]февр.!C91+[1]март!C91+[1]апр.!C91+[1]май!C91+[1]июнь!C91</f>
        <v>0</v>
      </c>
      <c r="D92" s="19">
        <f>[1]янв.!D91+[1]февр.!D91+[1]март!D91+[1]апр.!D91+[1]май!D91+[1]июнь!D91</f>
        <v>0</v>
      </c>
      <c r="E92" s="19">
        <f>[1]янв.!E91+[1]февр.!E91+[1]март!E91+[1]апр.!E91+[1]май!E91+[1]июнь!E91</f>
        <v>0</v>
      </c>
      <c r="F92" s="19">
        <f>[1]янв.!F91+[1]февр.!F91+[1]март!F91+[1]апр.!F91+[1]май!F91+[1]июнь!F91</f>
        <v>0</v>
      </c>
      <c r="G92" s="19">
        <f>[1]янв.!G91+[1]февр.!G91+[1]март!G91+[1]апр.!G91+[1]май!G91+[1]июнь!G91</f>
        <v>0</v>
      </c>
      <c r="H92" s="19">
        <f>[1]янв.!H91+[1]февр.!H91+[1]март!H91+[1]апр.!H91+[1]май!H91+[1]июнь!H91</f>
        <v>0</v>
      </c>
      <c r="I92" s="19">
        <f>[1]янв.!I91+[1]февр.!I91+[1]март!I91+[1]апр.!I91+[1]май!I91+[1]июнь!I91</f>
        <v>0</v>
      </c>
      <c r="J92" s="19">
        <f>[1]янв.!J91+[1]февр.!J91+[1]март!J91+[1]апр.!J91+[1]май!J91+[1]июнь!J91</f>
        <v>0</v>
      </c>
      <c r="K92" s="19">
        <f>[1]янв.!K91+[1]февр.!K91+[1]март!K91+[1]апр.!K91+[1]май!K91+[1]июнь!K91</f>
        <v>0</v>
      </c>
      <c r="L92" s="19">
        <f>[1]янв.!L91+[1]февр.!L91+[1]март!L91+[1]апр.!L91+[1]май!L91+[1]июнь!L91</f>
        <v>0</v>
      </c>
      <c r="M92" s="19">
        <f>[1]янв.!M91+[1]февр.!M91+[1]март!M91+[1]апр.!M91+[1]май!M91+[1]июнь!M91</f>
        <v>0</v>
      </c>
      <c r="N92" s="19">
        <f>[1]янв.!N91+[1]февр.!N91+[1]март!N91+[1]апр.!N91+[1]май!N91+[1]июнь!N91</f>
        <v>0</v>
      </c>
      <c r="O92" s="19">
        <f>[1]янв.!O91+[1]февр.!O91+[1]март!O91+[1]апр.!O91+[1]май!O91+[1]июнь!O91</f>
        <v>0</v>
      </c>
      <c r="P92" s="19">
        <f>[1]янв.!P91+[1]февр.!P91+[1]март!P91+[1]апр.!P91+[1]май!P91+[1]июнь!P91</f>
        <v>0</v>
      </c>
      <c r="Q92" s="19">
        <f>[1]янв.!Q91+[1]февр.!Q91+[1]март!Q91+[1]апр.!Q91+[1]май!Q91+[1]июнь!Q91</f>
        <v>0</v>
      </c>
      <c r="R92" s="19">
        <f>[1]янв.!R91+[1]февр.!R91+[1]март!R91+[1]апр.!R91+[1]май!R91+[1]июнь!R91</f>
        <v>0</v>
      </c>
      <c r="S92" s="19">
        <f>[1]янв.!S91+[1]февр.!S91+[1]март!S91+[1]апр.!S91+[1]май!S91+[1]июнь!S91</f>
        <v>0</v>
      </c>
      <c r="T92" s="19">
        <f>[1]янв.!T91+[1]февр.!T91+[1]март!T91+[1]апр.!T91+[1]май!T91+[1]июнь!T91</f>
        <v>0</v>
      </c>
      <c r="U92" s="19">
        <f>[1]янв.!U91+[1]февр.!U91+[1]март!U91+[1]апр.!U91+[1]май!U91+[1]июнь!U91</f>
        <v>0</v>
      </c>
      <c r="V92" s="19">
        <f>[1]янв.!V91+[1]февр.!V91+[1]март!V91+[1]апр.!V91+[1]май!V91+[1]июнь!V91</f>
        <v>0</v>
      </c>
      <c r="W92" s="19">
        <f>[1]янв.!W91+[1]февр.!W91+[1]март!W91+[1]апр.!W91+[1]май!W91+[1]июнь!W91</f>
        <v>0</v>
      </c>
      <c r="X92" s="19">
        <f>[1]янв.!X91+[1]февр.!X91+[1]март!X91+[1]апр.!X91+[1]май!X91+[1]июнь!X91</f>
        <v>0</v>
      </c>
      <c r="Y92" s="19">
        <f>[1]янв.!Y91+[1]февр.!Y91+[1]март!Y91+[1]апр.!Y91+[1]май!Y91+[1]июнь!Y91</f>
        <v>2.5</v>
      </c>
      <c r="Z92" s="19">
        <f>[1]янв.!Z91+[1]февр.!Z91+[1]март!Z91+[1]апр.!Z91+[1]май!Z91+[1]июнь!Z91</f>
        <v>2.5289999999999999</v>
      </c>
      <c r="AA92" s="19">
        <f>[1]янв.!AA91+[1]февр.!AA91+[1]март!AA91+[1]апр.!AA91+[1]май!AA91+[1]июнь!AA91</f>
        <v>4</v>
      </c>
      <c r="AB92" s="19">
        <f>[1]янв.!AB91+[1]февр.!AB91+[1]март!AB91+[1]апр.!AB91+[1]май!AB91+[1]июнь!AB91</f>
        <v>6.29</v>
      </c>
      <c r="AC92" s="19">
        <f>[1]янв.!AC91+[1]февр.!AC91+[1]март!AC91+[1]апр.!AC91+[1]май!AC91+[1]июнь!AC91</f>
        <v>0</v>
      </c>
      <c r="AD92" s="19">
        <f>[1]янв.!AD91+[1]февр.!AD91+[1]март!AD91+[1]апр.!AD91+[1]май!AD91+[1]июнь!AD91</f>
        <v>0</v>
      </c>
      <c r="AE92" s="19">
        <f>[1]янв.!AE91+[1]февр.!AE91+[1]март!AE91+[1]апр.!AE91+[1]май!AE91+[1]июнь!AE91</f>
        <v>42</v>
      </c>
      <c r="AF92" s="19">
        <f>[1]янв.!AF91+[1]февр.!AF91+[1]март!AF91+[1]апр.!AF91+[1]май!AF91+[1]июнь!AF91</f>
        <v>24.945</v>
      </c>
      <c r="AG92" s="19">
        <f>[1]янв.!AG91+[1]февр.!AG91+[1]март!AG91+[1]апр.!AG91+[1]май!AG91+[1]июнь!AG91</f>
        <v>0</v>
      </c>
      <c r="AH92" s="19">
        <f>[1]янв.!AH91+[1]февр.!AH91+[1]март!AH91+[1]апр.!AH91+[1]май!AH91+[1]июнь!AH91</f>
        <v>0</v>
      </c>
      <c r="AI92" s="19">
        <f>[1]янв.!AI91+[1]февр.!AI91+[1]март!AI91+[1]апр.!AI91+[1]май!AI91+[1]июнь!AI91</f>
        <v>0</v>
      </c>
      <c r="AJ92" s="19">
        <f>[1]янв.!AJ91+[1]февр.!AJ91+[1]март!AJ91+[1]апр.!AJ91+[1]май!AJ91+[1]июнь!AJ91</f>
        <v>0</v>
      </c>
      <c r="AK92" s="19">
        <f>[1]янв.!AK91+[1]февр.!AK91+[1]март!AK91+[1]апр.!AK91+[1]май!AK91+[1]июнь!AK91</f>
        <v>0</v>
      </c>
      <c r="AL92" s="19">
        <f>[1]янв.!AL91+[1]февр.!AL91+[1]март!AL91+[1]апр.!AL91+[1]май!AL91+[1]июнь!AL91</f>
        <v>0</v>
      </c>
      <c r="AM92" s="19">
        <f>[1]янв.!AM91+[1]февр.!AM91+[1]март!AM91+[1]апр.!AM91+[1]май!AM91+[1]июнь!AM91</f>
        <v>0</v>
      </c>
      <c r="AN92" s="19">
        <f>[1]янв.!AN91+[1]февр.!AN91+[1]март!AN91+[1]апр.!AN91+[1]май!AN91+[1]июнь!AN91</f>
        <v>0</v>
      </c>
      <c r="AO92" s="19">
        <f>[1]янв.!AO91+[1]февр.!AO91+[1]март!AO91+[1]апр.!AO91+[1]май!AO91+[1]июнь!AO91</f>
        <v>0</v>
      </c>
      <c r="AP92" s="19">
        <f>[1]янв.!AP91+[1]февр.!AP91+[1]март!AP91+[1]апр.!AP91+[1]май!AP91+[1]июнь!AP91</f>
        <v>0</v>
      </c>
      <c r="AQ92" s="19">
        <f>[1]янв.!AQ91+[1]февр.!AQ91+[1]март!AQ91+[1]апр.!AQ91+[1]май!AQ91+[1]июнь!AQ91</f>
        <v>8</v>
      </c>
      <c r="AR92" s="19">
        <f>[1]янв.!AR91+[1]февр.!AR91+[1]март!AR91+[1]апр.!AR91+[1]май!AR91+[1]июнь!AR91</f>
        <v>3.4329999999999998</v>
      </c>
      <c r="AS92" s="19">
        <f>[1]янв.!AS91+[1]февр.!AS91+[1]март!AS91+[1]апр.!AS91+[1]май!AS91+[1]июнь!AS91</f>
        <v>0</v>
      </c>
      <c r="AT92" s="19">
        <f>[1]янв.!AT91+[1]февр.!AT91+[1]март!AT91+[1]апр.!AT91+[1]май!AT91+[1]июнь!AT91</f>
        <v>0</v>
      </c>
      <c r="AU92" s="19">
        <f>[1]янв.!AU91+[1]февр.!AU91+[1]март!AU91+[1]апр.!AU91+[1]май!AU91+[1]июнь!AU91</f>
        <v>0</v>
      </c>
      <c r="AV92" s="19">
        <f>[1]янв.!AV91+[1]февр.!AV91+[1]март!AV91+[1]апр.!AV91+[1]май!AV91+[1]июнь!AV91</f>
        <v>0</v>
      </c>
      <c r="AW92" s="19">
        <f>[1]янв.!AW91+[1]февр.!AW91+[1]март!AW91+[1]апр.!AW91+[1]май!AW91+[1]июнь!AW91</f>
        <v>0</v>
      </c>
      <c r="AX92" s="19">
        <f>[1]янв.!AX91+[1]февр.!AX91+[1]март!AX91+[1]апр.!AX91+[1]май!AX91+[1]июнь!AX91</f>
        <v>0</v>
      </c>
      <c r="AY92" s="19">
        <f>[1]янв.!AY91+[1]февр.!AY91+[1]март!AY91+[1]апр.!AY91+[1]май!AY91+[1]июнь!AY91</f>
        <v>0</v>
      </c>
      <c r="AZ92" s="19">
        <f>[1]янв.!AZ91+[1]февр.!AZ91+[1]март!AZ91+[1]апр.!AZ91+[1]май!AZ91+[1]июнь!AZ91</f>
        <v>0</v>
      </c>
      <c r="BA92" s="19">
        <f>[1]янв.!BA91+[1]февр.!BA91+[1]март!BA91+[1]апр.!BA91+[1]май!BA91+[1]июнь!BA91</f>
        <v>0</v>
      </c>
      <c r="BB92" s="19">
        <f>[1]янв.!BB91+[1]февр.!BB91+[1]март!BB91+[1]апр.!BB91+[1]май!BB91+[1]июнь!BB91</f>
        <v>0</v>
      </c>
      <c r="BC92" s="19">
        <f>[1]янв.!BC91+[1]февр.!BC91+[1]март!BC91+[1]апр.!BC91+[1]май!BC91+[1]июнь!BC91</f>
        <v>0</v>
      </c>
      <c r="BD92" s="19">
        <f>[1]янв.!BD91+[1]февр.!BD91+[1]март!BD91+[1]апр.!BD91+[1]май!BD91+[1]июнь!BD91</f>
        <v>0</v>
      </c>
      <c r="BE92" s="19">
        <f>[1]янв.!BE91+[1]февр.!BE91+[1]март!BE91+[1]апр.!BE91+[1]май!BE91+[1]июнь!BE91</f>
        <v>0</v>
      </c>
      <c r="BF92" s="20">
        <f t="shared" si="2"/>
        <v>37.196999999999996</v>
      </c>
      <c r="BG92" s="20">
        <v>376.57799999999997</v>
      </c>
      <c r="BH92" s="21">
        <f t="shared" si="3"/>
        <v>9.8776349122890856</v>
      </c>
      <c r="BI92" s="21" t="s">
        <v>138</v>
      </c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7"/>
      <c r="BV92" s="23"/>
      <c r="BW92" s="16"/>
      <c r="BX92" s="16"/>
      <c r="BY92" s="40"/>
      <c r="BZ92" s="23"/>
    </row>
    <row r="93" spans="1:79" ht="22.5" customHeight="1">
      <c r="A93" s="16">
        <v>9</v>
      </c>
      <c r="B93" s="17" t="s">
        <v>164</v>
      </c>
      <c r="C93" s="19">
        <f>[1]янв.!C92+[1]февр.!C92+[1]март!C92+[1]апр.!C92+[1]май!C92+[1]июнь!C92</f>
        <v>0</v>
      </c>
      <c r="D93" s="19">
        <f>[1]янв.!D92+[1]февр.!D92+[1]март!D92+[1]апр.!D92+[1]май!D92+[1]июнь!D92</f>
        <v>0</v>
      </c>
      <c r="E93" s="19">
        <f>[1]янв.!E92+[1]февр.!E92+[1]март!E92+[1]апр.!E92+[1]май!E92+[1]июнь!E92</f>
        <v>0</v>
      </c>
      <c r="F93" s="19">
        <f>[1]янв.!F92+[1]февр.!F92+[1]март!F92+[1]апр.!F92+[1]май!F92+[1]июнь!F92</f>
        <v>0</v>
      </c>
      <c r="G93" s="19">
        <f>[1]янв.!G92+[1]февр.!G92+[1]март!G92+[1]апр.!G92+[1]май!G92+[1]июнь!G92</f>
        <v>0</v>
      </c>
      <c r="H93" s="19">
        <f>[1]янв.!H92+[1]февр.!H92+[1]март!H92+[1]апр.!H92+[1]май!H92+[1]июнь!H92</f>
        <v>0</v>
      </c>
      <c r="I93" s="19">
        <f>[1]янв.!I92+[1]февр.!I92+[1]март!I92+[1]апр.!I92+[1]май!I92+[1]июнь!I92</f>
        <v>0</v>
      </c>
      <c r="J93" s="19">
        <f>[1]янв.!J92+[1]февр.!J92+[1]март!J92+[1]апр.!J92+[1]май!J92+[1]июнь!J92</f>
        <v>0</v>
      </c>
      <c r="K93" s="19">
        <f>[1]янв.!K92+[1]февр.!K92+[1]март!K92+[1]апр.!K92+[1]май!K92+[1]июнь!K92</f>
        <v>0</v>
      </c>
      <c r="L93" s="19">
        <f>[1]янв.!L92+[1]февр.!L92+[1]март!L92+[1]апр.!L92+[1]май!L92+[1]июнь!L92</f>
        <v>0</v>
      </c>
      <c r="M93" s="19">
        <f>[1]янв.!M92+[1]февр.!M92+[1]март!M92+[1]апр.!M92+[1]май!M92+[1]июнь!M92</f>
        <v>0</v>
      </c>
      <c r="N93" s="19">
        <f>[1]янв.!N92+[1]февр.!N92+[1]март!N92+[1]апр.!N92+[1]май!N92+[1]июнь!N92</f>
        <v>0</v>
      </c>
      <c r="O93" s="19">
        <f>[1]янв.!O92+[1]февр.!O92+[1]март!O92+[1]апр.!O92+[1]май!O92+[1]июнь!O92</f>
        <v>0</v>
      </c>
      <c r="P93" s="19">
        <f>[1]янв.!P92+[1]февр.!P92+[1]март!P92+[1]апр.!P92+[1]май!P92+[1]июнь!P92</f>
        <v>0</v>
      </c>
      <c r="Q93" s="19">
        <f>[1]янв.!Q92+[1]февр.!Q92+[1]март!Q92+[1]апр.!Q92+[1]май!Q92+[1]июнь!Q92</f>
        <v>0</v>
      </c>
      <c r="R93" s="19">
        <f>[1]янв.!R92+[1]февр.!R92+[1]март!R92+[1]апр.!R92+[1]май!R92+[1]июнь!R92</f>
        <v>0</v>
      </c>
      <c r="S93" s="19">
        <f>[1]янв.!S92+[1]февр.!S92+[1]март!S92+[1]апр.!S92+[1]май!S92+[1]июнь!S92</f>
        <v>0</v>
      </c>
      <c r="T93" s="19">
        <f>[1]янв.!T92+[1]февр.!T92+[1]март!T92+[1]апр.!T92+[1]май!T92+[1]июнь!T92</f>
        <v>0</v>
      </c>
      <c r="U93" s="19">
        <f>[1]янв.!U92+[1]февр.!U92+[1]март!U92+[1]апр.!U92+[1]май!U92+[1]июнь!U92</f>
        <v>0</v>
      </c>
      <c r="V93" s="19">
        <f>[1]янв.!V92+[1]февр.!V92+[1]март!V92+[1]апр.!V92+[1]май!V92+[1]июнь!V92</f>
        <v>0</v>
      </c>
      <c r="W93" s="19">
        <f>[1]янв.!W92+[1]февр.!W92+[1]март!W92+[1]апр.!W92+[1]май!W92+[1]июнь!W92</f>
        <v>0</v>
      </c>
      <c r="X93" s="19">
        <f>[1]янв.!X92+[1]февр.!X92+[1]март!X92+[1]апр.!X92+[1]май!X92+[1]июнь!X92</f>
        <v>0</v>
      </c>
      <c r="Y93" s="19">
        <f>[1]янв.!Y92+[1]февр.!Y92+[1]март!Y92+[1]апр.!Y92+[1]май!Y92+[1]июнь!Y92</f>
        <v>0</v>
      </c>
      <c r="Z93" s="19">
        <f>[1]янв.!Z92+[1]февр.!Z92+[1]март!Z92+[1]апр.!Z92+[1]май!Z92+[1]июнь!Z92</f>
        <v>0</v>
      </c>
      <c r="AA93" s="19">
        <f>[1]янв.!AA92+[1]февр.!AA92+[1]март!AA92+[1]апр.!AA92+[1]май!AA92+[1]июнь!AA92</f>
        <v>0</v>
      </c>
      <c r="AB93" s="19">
        <f>[1]янв.!AB92+[1]февр.!AB92+[1]март!AB92+[1]апр.!AB92+[1]май!AB92+[1]июнь!AB92</f>
        <v>0</v>
      </c>
      <c r="AC93" s="19">
        <f>[1]янв.!AC92+[1]февр.!AC92+[1]март!AC92+[1]апр.!AC92+[1]май!AC92+[1]июнь!AC92</f>
        <v>0</v>
      </c>
      <c r="AD93" s="19">
        <f>[1]янв.!AD92+[1]февр.!AD92+[1]март!AD92+[1]апр.!AD92+[1]май!AD92+[1]июнь!AD92</f>
        <v>0</v>
      </c>
      <c r="AE93" s="19">
        <f>[1]янв.!AE92+[1]февр.!AE92+[1]март!AE92+[1]апр.!AE92+[1]май!AE92+[1]июнь!AE92</f>
        <v>0</v>
      </c>
      <c r="AF93" s="19">
        <f>[1]янв.!AF92+[1]февр.!AF92+[1]март!AF92+[1]апр.!AF92+[1]май!AF92+[1]июнь!AF92</f>
        <v>0</v>
      </c>
      <c r="AG93" s="19">
        <f>[1]янв.!AG92+[1]февр.!AG92+[1]март!AG92+[1]апр.!AG92+[1]май!AG92+[1]июнь!AG92</f>
        <v>0</v>
      </c>
      <c r="AH93" s="19">
        <f>[1]янв.!AH92+[1]февр.!AH92+[1]март!AH92+[1]апр.!AH92+[1]май!AH92+[1]июнь!AH92</f>
        <v>0</v>
      </c>
      <c r="AI93" s="19">
        <f>[1]янв.!AI92+[1]февр.!AI92+[1]март!AI92+[1]апр.!AI92+[1]май!AI92+[1]июнь!AI92</f>
        <v>0</v>
      </c>
      <c r="AJ93" s="19">
        <f>[1]янв.!AJ92+[1]февр.!AJ92+[1]март!AJ92+[1]апр.!AJ92+[1]май!AJ92+[1]июнь!AJ92</f>
        <v>0</v>
      </c>
      <c r="AK93" s="19">
        <f>[1]янв.!AK92+[1]февр.!AK92+[1]март!AK92+[1]апр.!AK92+[1]май!AK92+[1]июнь!AK92</f>
        <v>0</v>
      </c>
      <c r="AL93" s="19">
        <f>[1]янв.!AL92+[1]февр.!AL92+[1]март!AL92+[1]апр.!AL92+[1]май!AL92+[1]июнь!AL92</f>
        <v>0</v>
      </c>
      <c r="AM93" s="19">
        <f>[1]янв.!AM92+[1]февр.!AM92+[1]март!AM92+[1]апр.!AM92+[1]май!AM92+[1]июнь!AM92</f>
        <v>0</v>
      </c>
      <c r="AN93" s="19">
        <f>[1]янв.!AN92+[1]февр.!AN92+[1]март!AN92+[1]апр.!AN92+[1]май!AN92+[1]июнь!AN92</f>
        <v>0</v>
      </c>
      <c r="AO93" s="19">
        <f>[1]янв.!AO92+[1]февр.!AO92+[1]март!AO92+[1]апр.!AO92+[1]май!AO92+[1]июнь!AO92</f>
        <v>0</v>
      </c>
      <c r="AP93" s="19">
        <f>[1]янв.!AP92+[1]февр.!AP92+[1]март!AP92+[1]апр.!AP92+[1]май!AP92+[1]июнь!AP92</f>
        <v>0</v>
      </c>
      <c r="AQ93" s="19">
        <f>[1]янв.!AQ92+[1]февр.!AQ92+[1]март!AQ92+[1]апр.!AQ92+[1]май!AQ92+[1]июнь!AQ92</f>
        <v>0</v>
      </c>
      <c r="AR93" s="19">
        <f>[1]янв.!AR92+[1]февр.!AR92+[1]март!AR92+[1]апр.!AR92+[1]май!AR92+[1]июнь!AR92</f>
        <v>0</v>
      </c>
      <c r="AS93" s="19">
        <f>[1]янв.!AS92+[1]февр.!AS92+[1]март!AS92+[1]апр.!AS92+[1]май!AS92+[1]июнь!AS92</f>
        <v>0</v>
      </c>
      <c r="AT93" s="19">
        <f>[1]янв.!AT92+[1]февр.!AT92+[1]март!AT92+[1]апр.!AT92+[1]май!AT92+[1]июнь!AT92</f>
        <v>0</v>
      </c>
      <c r="AU93" s="19">
        <f>[1]янв.!AU92+[1]февр.!AU92+[1]март!AU92+[1]апр.!AU92+[1]май!AU92+[1]июнь!AU92</f>
        <v>0</v>
      </c>
      <c r="AV93" s="19">
        <f>[1]янв.!AV92+[1]февр.!AV92+[1]март!AV92+[1]апр.!AV92+[1]май!AV92+[1]июнь!AV92</f>
        <v>0</v>
      </c>
      <c r="AW93" s="19">
        <f>[1]янв.!AW92+[1]февр.!AW92+[1]март!AW92+[1]апр.!AW92+[1]май!AW92+[1]июнь!AW92</f>
        <v>0</v>
      </c>
      <c r="AX93" s="19">
        <f>[1]янв.!AX92+[1]февр.!AX92+[1]март!AX92+[1]апр.!AX92+[1]май!AX92+[1]июнь!AX92</f>
        <v>0</v>
      </c>
      <c r="AY93" s="19">
        <f>[1]янв.!AY92+[1]февр.!AY92+[1]март!AY92+[1]апр.!AY92+[1]май!AY92+[1]июнь!AY92</f>
        <v>0</v>
      </c>
      <c r="AZ93" s="19">
        <f>[1]янв.!AZ92+[1]февр.!AZ92+[1]март!AZ92+[1]апр.!AZ92+[1]май!AZ92+[1]июнь!AZ92</f>
        <v>0</v>
      </c>
      <c r="BA93" s="19">
        <f>[1]янв.!BA92+[1]февр.!BA92+[1]март!BA92+[1]апр.!BA92+[1]май!BA92+[1]июнь!BA92</f>
        <v>0</v>
      </c>
      <c r="BB93" s="19">
        <f>[1]янв.!BB92+[1]февр.!BB92+[1]март!BB92+[1]апр.!BB92+[1]май!BB92+[1]июнь!BB92</f>
        <v>0</v>
      </c>
      <c r="BC93" s="19">
        <f>[1]янв.!BC92+[1]февр.!BC92+[1]март!BC92+[1]апр.!BC92+[1]май!BC92+[1]июнь!BC92</f>
        <v>0</v>
      </c>
      <c r="BD93" s="19">
        <f>[1]янв.!BD92+[1]февр.!BD92+[1]март!BD92+[1]апр.!BD92+[1]май!BD92+[1]июнь!BD92</f>
        <v>0</v>
      </c>
      <c r="BE93" s="19">
        <f>[1]янв.!BE92+[1]февр.!BE92+[1]март!BE92+[1]апр.!BE92+[1]май!BE92+[1]июнь!BE92</f>
        <v>0</v>
      </c>
      <c r="BF93" s="20">
        <f t="shared" si="2"/>
        <v>0</v>
      </c>
      <c r="BG93" s="20">
        <v>200.084</v>
      </c>
      <c r="BH93" s="21">
        <f t="shared" si="3"/>
        <v>0</v>
      </c>
      <c r="BI93" s="22">
        <v>6</v>
      </c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23"/>
      <c r="BW93" s="17"/>
      <c r="BX93" s="17"/>
      <c r="BY93" s="40"/>
      <c r="BZ93" s="23"/>
    </row>
    <row r="94" spans="1:79" s="25" customFormat="1" ht="22.5" customHeight="1">
      <c r="A94" s="16">
        <v>10</v>
      </c>
      <c r="B94" s="44" t="s">
        <v>165</v>
      </c>
      <c r="C94" s="19">
        <f>[1]янв.!C93+[1]февр.!C93+[1]март!C93+[1]апр.!C93+[1]май!C93+[1]июнь!C93</f>
        <v>0</v>
      </c>
      <c r="D94" s="19">
        <f>[1]янв.!D93+[1]февр.!D93+[1]март!D93+[1]апр.!D93+[1]май!D93+[1]июнь!D93</f>
        <v>0</v>
      </c>
      <c r="E94" s="19">
        <f>[1]янв.!E93+[1]февр.!E93+[1]март!E93+[1]апр.!E93+[1]май!E93+[1]июнь!E93</f>
        <v>0</v>
      </c>
      <c r="F94" s="19">
        <f>[1]янв.!F93+[1]февр.!F93+[1]март!F93+[1]апр.!F93+[1]май!F93+[1]июнь!F93</f>
        <v>0</v>
      </c>
      <c r="G94" s="19">
        <f>[1]янв.!G93+[1]февр.!G93+[1]март!G93+[1]апр.!G93+[1]май!G93+[1]июнь!G93</f>
        <v>0</v>
      </c>
      <c r="H94" s="19">
        <f>[1]янв.!H93+[1]февр.!H93+[1]март!H93+[1]апр.!H93+[1]май!H93+[1]июнь!H93</f>
        <v>0</v>
      </c>
      <c r="I94" s="19">
        <f>[1]янв.!I93+[1]февр.!I93+[1]март!I93+[1]апр.!I93+[1]май!I93+[1]июнь!I93</f>
        <v>0</v>
      </c>
      <c r="J94" s="19">
        <f>[1]янв.!J93+[1]февр.!J93+[1]март!J93+[1]апр.!J93+[1]май!J93+[1]июнь!J93</f>
        <v>0</v>
      </c>
      <c r="K94" s="19">
        <f>[1]янв.!K93+[1]февр.!K93+[1]март!K93+[1]апр.!K93+[1]май!K93+[1]июнь!K93</f>
        <v>0</v>
      </c>
      <c r="L94" s="19">
        <f>[1]янв.!L93+[1]февр.!L93+[1]март!L93+[1]апр.!L93+[1]май!L93+[1]июнь!L93</f>
        <v>0</v>
      </c>
      <c r="M94" s="19">
        <f>[1]янв.!M93+[1]февр.!M93+[1]март!M93+[1]апр.!M93+[1]май!M93+[1]июнь!M93</f>
        <v>0</v>
      </c>
      <c r="N94" s="19">
        <f>[1]янв.!N93+[1]февр.!N93+[1]март!N93+[1]апр.!N93+[1]май!N93+[1]июнь!N93</f>
        <v>0</v>
      </c>
      <c r="O94" s="19">
        <f>[1]янв.!O93+[1]февр.!O93+[1]март!O93+[1]апр.!O93+[1]май!O93+[1]июнь!O93</f>
        <v>0</v>
      </c>
      <c r="P94" s="19">
        <f>[1]янв.!P93+[1]февр.!P93+[1]март!P93+[1]апр.!P93+[1]май!P93+[1]июнь!P93</f>
        <v>0</v>
      </c>
      <c r="Q94" s="19">
        <f>[1]янв.!Q93+[1]февр.!Q93+[1]март!Q93+[1]апр.!Q93+[1]май!Q93+[1]июнь!Q93</f>
        <v>146.19999999999999</v>
      </c>
      <c r="R94" s="19">
        <f>[1]янв.!R93+[1]февр.!R93+[1]март!R93+[1]апр.!R93+[1]май!R93+[1]июнь!R93</f>
        <v>210.65100000000001</v>
      </c>
      <c r="S94" s="19">
        <f>[1]янв.!S93+[1]февр.!S93+[1]март!S93+[1]апр.!S93+[1]май!S93+[1]июнь!S93</f>
        <v>1</v>
      </c>
      <c r="T94" s="19">
        <f>[1]янв.!T93+[1]февр.!T93+[1]март!T93+[1]апр.!T93+[1]май!T93+[1]июнь!T93</f>
        <v>0.72599999999999998</v>
      </c>
      <c r="U94" s="19">
        <f>[1]янв.!U93+[1]февр.!U93+[1]март!U93+[1]апр.!U93+[1]май!U93+[1]июнь!U93</f>
        <v>0</v>
      </c>
      <c r="V94" s="19">
        <f>[1]янв.!V93+[1]февр.!V93+[1]март!V93+[1]апр.!V93+[1]май!V93+[1]июнь!V93</f>
        <v>0</v>
      </c>
      <c r="W94" s="19">
        <f>[1]янв.!W93+[1]февр.!W93+[1]март!W93+[1]апр.!W93+[1]май!W93+[1]июнь!W93</f>
        <v>1</v>
      </c>
      <c r="X94" s="19">
        <f>[1]янв.!X93+[1]февр.!X93+[1]март!X93+[1]апр.!X93+[1]май!X93+[1]июнь!X93</f>
        <v>0.60199999999999998</v>
      </c>
      <c r="Y94" s="19">
        <f>[1]янв.!Y93+[1]февр.!Y93+[1]март!Y93+[1]апр.!Y93+[1]май!Y93+[1]июнь!Y93</f>
        <v>0</v>
      </c>
      <c r="Z94" s="19">
        <f>[1]янв.!Z93+[1]февр.!Z93+[1]март!Z93+[1]апр.!Z93+[1]май!Z93+[1]июнь!Z93</f>
        <v>0</v>
      </c>
      <c r="AA94" s="19">
        <f>[1]янв.!AA93+[1]февр.!AA93+[1]март!AA93+[1]апр.!AA93+[1]май!AA93+[1]июнь!AA93</f>
        <v>0.8</v>
      </c>
      <c r="AB94" s="19">
        <f>[1]янв.!AB93+[1]февр.!AB93+[1]март!AB93+[1]апр.!AB93+[1]май!AB93+[1]июнь!AB93</f>
        <v>0.56799999999999995</v>
      </c>
      <c r="AC94" s="19">
        <f>[1]янв.!AC93+[1]февр.!AC93+[1]март!AC93+[1]апр.!AC93+[1]май!AC93+[1]июнь!AC93</f>
        <v>0</v>
      </c>
      <c r="AD94" s="19">
        <f>[1]янв.!AD93+[1]февр.!AD93+[1]март!AD93+[1]апр.!AD93+[1]май!AD93+[1]июнь!AD93</f>
        <v>0</v>
      </c>
      <c r="AE94" s="19">
        <f>[1]янв.!AE93+[1]февр.!AE93+[1]март!AE93+[1]апр.!AE93+[1]май!AE93+[1]июнь!AE93</f>
        <v>2</v>
      </c>
      <c r="AF94" s="19">
        <f>[1]янв.!AF93+[1]февр.!AF93+[1]март!AF93+[1]апр.!AF93+[1]май!AF93+[1]июнь!AF93</f>
        <v>22.94</v>
      </c>
      <c r="AG94" s="19">
        <f>[1]янв.!AG93+[1]февр.!AG93+[1]март!AG93+[1]апр.!AG93+[1]май!AG93+[1]июнь!AG93</f>
        <v>0</v>
      </c>
      <c r="AH94" s="19">
        <f>[1]янв.!AH93+[1]февр.!AH93+[1]март!AH93+[1]апр.!AH93+[1]май!AH93+[1]июнь!AH93</f>
        <v>0</v>
      </c>
      <c r="AI94" s="19">
        <f>[1]янв.!AI93+[1]февр.!AI93+[1]март!AI93+[1]апр.!AI93+[1]май!AI93+[1]июнь!AI93</f>
        <v>0</v>
      </c>
      <c r="AJ94" s="19">
        <f>[1]янв.!AJ93+[1]февр.!AJ93+[1]март!AJ93+[1]апр.!AJ93+[1]май!AJ93+[1]июнь!AJ93</f>
        <v>0</v>
      </c>
      <c r="AK94" s="19">
        <f>[1]янв.!AK93+[1]февр.!AK93+[1]март!AK93+[1]апр.!AK93+[1]май!AK93+[1]июнь!AK93</f>
        <v>0</v>
      </c>
      <c r="AL94" s="19">
        <f>[1]янв.!AL93+[1]февр.!AL93+[1]март!AL93+[1]апр.!AL93+[1]май!AL93+[1]июнь!AL93</f>
        <v>0</v>
      </c>
      <c r="AM94" s="19">
        <f>[1]янв.!AM93+[1]февр.!AM93+[1]март!AM93+[1]апр.!AM93+[1]май!AM93+[1]июнь!AM93</f>
        <v>0</v>
      </c>
      <c r="AN94" s="19">
        <f>[1]янв.!AN93+[1]февр.!AN93+[1]март!AN93+[1]апр.!AN93+[1]май!AN93+[1]июнь!AN93</f>
        <v>0</v>
      </c>
      <c r="AO94" s="19">
        <f>[1]янв.!AO93+[1]февр.!AO93+[1]март!AO93+[1]апр.!AO93+[1]май!AO93+[1]июнь!AO93</f>
        <v>0</v>
      </c>
      <c r="AP94" s="19">
        <f>[1]янв.!AP93+[1]февр.!AP93+[1]март!AP93+[1]апр.!AP93+[1]май!AP93+[1]июнь!AP93</f>
        <v>0</v>
      </c>
      <c r="AQ94" s="19">
        <f>[1]янв.!AQ93+[1]февр.!AQ93+[1]март!AQ93+[1]апр.!AQ93+[1]май!AQ93+[1]июнь!AQ93</f>
        <v>0</v>
      </c>
      <c r="AR94" s="19">
        <f>[1]янв.!AR93+[1]февр.!AR93+[1]март!AR93+[1]апр.!AR93+[1]май!AR93+[1]июнь!AR93</f>
        <v>0</v>
      </c>
      <c r="AS94" s="19">
        <f>[1]янв.!AS93+[1]февр.!AS93+[1]март!AS93+[1]апр.!AS93+[1]май!AS93+[1]июнь!AS93</f>
        <v>0</v>
      </c>
      <c r="AT94" s="19">
        <f>[1]янв.!AT93+[1]февр.!AT93+[1]март!AT93+[1]апр.!AT93+[1]май!AT93+[1]июнь!AT93</f>
        <v>0</v>
      </c>
      <c r="AU94" s="19">
        <f>[1]янв.!AU93+[1]февр.!AU93+[1]март!AU93+[1]апр.!AU93+[1]май!AU93+[1]июнь!AU93</f>
        <v>0</v>
      </c>
      <c r="AV94" s="19">
        <f>[1]янв.!AV93+[1]февр.!AV93+[1]март!AV93+[1]апр.!AV93+[1]май!AV93+[1]июнь!AV93</f>
        <v>0</v>
      </c>
      <c r="AW94" s="19">
        <f>[1]янв.!AW93+[1]февр.!AW93+[1]март!AW93+[1]апр.!AW93+[1]май!AW93+[1]июнь!AW93</f>
        <v>0</v>
      </c>
      <c r="AX94" s="19">
        <f>[1]янв.!AX93+[1]февр.!AX93+[1]март!AX93+[1]апр.!AX93+[1]май!AX93+[1]июнь!AX93</f>
        <v>0</v>
      </c>
      <c r="AY94" s="19">
        <f>[1]янв.!AY93+[1]февр.!AY93+[1]март!AY93+[1]апр.!AY93+[1]май!AY93+[1]июнь!AY93</f>
        <v>0</v>
      </c>
      <c r="AZ94" s="19">
        <f>[1]янв.!AZ93+[1]февр.!AZ93+[1]март!AZ93+[1]апр.!AZ93+[1]май!AZ93+[1]июнь!AZ93</f>
        <v>0</v>
      </c>
      <c r="BA94" s="19">
        <f>[1]янв.!BA93+[1]февр.!BA93+[1]март!BA93+[1]апр.!BA93+[1]май!BA93+[1]июнь!BA93</f>
        <v>0</v>
      </c>
      <c r="BB94" s="19">
        <f>[1]янв.!BB93+[1]февр.!BB93+[1]март!BB93+[1]апр.!BB93+[1]май!BB93+[1]июнь!BB93</f>
        <v>0</v>
      </c>
      <c r="BC94" s="19">
        <f>[1]янв.!BC93+[1]февр.!BC93+[1]март!BC93+[1]апр.!BC93+[1]май!BC93+[1]июнь!BC93</f>
        <v>0</v>
      </c>
      <c r="BD94" s="19">
        <f>[1]янв.!BD93+[1]февр.!BD93+[1]март!BD93+[1]апр.!BD93+[1]май!BD93+[1]июнь!BD93</f>
        <v>0</v>
      </c>
      <c r="BE94" s="19">
        <f>[1]янв.!BE93+[1]февр.!BE93+[1]март!BE93+[1]апр.!BE93+[1]май!BE93+[1]июнь!BE93</f>
        <v>0</v>
      </c>
      <c r="BF94" s="20">
        <f t="shared" si="2"/>
        <v>235.48700000000002</v>
      </c>
      <c r="BG94" s="20">
        <v>194.67500000000001</v>
      </c>
      <c r="BH94" s="21">
        <f t="shared" si="3"/>
        <v>120.96417105432131</v>
      </c>
      <c r="BI94" s="22" t="s">
        <v>108</v>
      </c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7"/>
      <c r="BV94" s="23"/>
      <c r="BW94" s="16"/>
      <c r="BX94" s="16"/>
      <c r="BY94" s="40"/>
      <c r="BZ94" s="23"/>
    </row>
    <row r="95" spans="1:79" s="25" customFormat="1" ht="22.5" customHeight="1">
      <c r="A95" s="16">
        <v>11</v>
      </c>
      <c r="B95" s="44" t="s">
        <v>166</v>
      </c>
      <c r="C95" s="19">
        <f>[1]янв.!C94+[1]февр.!C94+[1]март!C94+[1]апр.!C94+[1]май!C94+[1]июнь!C94</f>
        <v>0</v>
      </c>
      <c r="D95" s="19">
        <f>[1]янв.!D94+[1]февр.!D94+[1]март!D94+[1]апр.!D94+[1]май!D94+[1]июнь!D94</f>
        <v>0</v>
      </c>
      <c r="E95" s="19">
        <f>[1]янв.!E94+[1]февр.!E94+[1]март!E94+[1]апр.!E94+[1]май!E94+[1]июнь!E94</f>
        <v>0</v>
      </c>
      <c r="F95" s="19">
        <f>[1]янв.!F94+[1]февр.!F94+[1]март!F94+[1]апр.!F94+[1]май!F94+[1]июнь!F94</f>
        <v>0</v>
      </c>
      <c r="G95" s="19">
        <f>[1]янв.!G94+[1]февр.!G94+[1]март!G94+[1]апр.!G94+[1]май!G94+[1]июнь!G94</f>
        <v>0</v>
      </c>
      <c r="H95" s="19">
        <f>[1]янв.!H94+[1]февр.!H94+[1]март!H94+[1]апр.!H94+[1]май!H94+[1]июнь!H94</f>
        <v>0</v>
      </c>
      <c r="I95" s="19">
        <f>[1]янв.!I94+[1]февр.!I94+[1]март!I94+[1]апр.!I94+[1]май!I94+[1]июнь!I94</f>
        <v>0</v>
      </c>
      <c r="J95" s="19">
        <f>[1]янв.!J94+[1]февр.!J94+[1]март!J94+[1]апр.!J94+[1]май!J94+[1]июнь!J94</f>
        <v>0</v>
      </c>
      <c r="K95" s="19">
        <f>[1]янв.!K94+[1]февр.!K94+[1]март!K94+[1]апр.!K94+[1]май!K94+[1]июнь!K94</f>
        <v>0</v>
      </c>
      <c r="L95" s="19">
        <f>[1]янв.!L94+[1]февр.!L94+[1]март!L94+[1]апр.!L94+[1]май!L94+[1]июнь!L94</f>
        <v>0</v>
      </c>
      <c r="M95" s="19">
        <f>[1]янв.!M94+[1]февр.!M94+[1]март!M94+[1]апр.!M94+[1]май!M94+[1]июнь!M94</f>
        <v>0</v>
      </c>
      <c r="N95" s="19">
        <f>[1]янв.!N94+[1]февр.!N94+[1]март!N94+[1]апр.!N94+[1]май!N94+[1]июнь!N94</f>
        <v>0</v>
      </c>
      <c r="O95" s="19">
        <f>[1]янв.!O94+[1]февр.!O94+[1]март!O94+[1]апр.!O94+[1]май!O94+[1]июнь!O94</f>
        <v>0</v>
      </c>
      <c r="P95" s="19">
        <f>[1]янв.!P94+[1]февр.!P94+[1]март!P94+[1]апр.!P94+[1]май!P94+[1]июнь!P94</f>
        <v>0</v>
      </c>
      <c r="Q95" s="19">
        <f>[1]янв.!Q94+[1]февр.!Q94+[1]март!Q94+[1]апр.!Q94+[1]май!Q94+[1]июнь!Q94</f>
        <v>0</v>
      </c>
      <c r="R95" s="19">
        <f>[1]янв.!R94+[1]февр.!R94+[1]март!R94+[1]апр.!R94+[1]май!R94+[1]июнь!R94</f>
        <v>0</v>
      </c>
      <c r="S95" s="19">
        <f>[1]янв.!S94+[1]февр.!S94+[1]март!S94+[1]апр.!S94+[1]май!S94+[1]июнь!S94</f>
        <v>4</v>
      </c>
      <c r="T95" s="19">
        <f>[1]янв.!T94+[1]февр.!T94+[1]март!T94+[1]апр.!T94+[1]май!T94+[1]июнь!T94</f>
        <v>5.17</v>
      </c>
      <c r="U95" s="19">
        <f>[1]янв.!U94+[1]февр.!U94+[1]март!U94+[1]апр.!U94+[1]май!U94+[1]июнь!U94</f>
        <v>0</v>
      </c>
      <c r="V95" s="19">
        <f>[1]янв.!V94+[1]февр.!V94+[1]март!V94+[1]апр.!V94+[1]май!V94+[1]июнь!V94</f>
        <v>0</v>
      </c>
      <c r="W95" s="19">
        <f>[1]янв.!W94+[1]февр.!W94+[1]март!W94+[1]апр.!W94+[1]май!W94+[1]июнь!W94</f>
        <v>2</v>
      </c>
      <c r="X95" s="19">
        <f>[1]янв.!X94+[1]февр.!X94+[1]март!X94+[1]апр.!X94+[1]май!X94+[1]июнь!X94</f>
        <v>2.915</v>
      </c>
      <c r="Y95" s="19">
        <f>[1]янв.!Y94+[1]февр.!Y94+[1]март!Y94+[1]апр.!Y94+[1]май!Y94+[1]июнь!Y94</f>
        <v>0</v>
      </c>
      <c r="Z95" s="19">
        <f>[1]янв.!Z94+[1]февр.!Z94+[1]март!Z94+[1]апр.!Z94+[1]май!Z94+[1]июнь!Z94</f>
        <v>0</v>
      </c>
      <c r="AA95" s="19">
        <f>[1]янв.!AA94+[1]февр.!AA94+[1]март!AA94+[1]апр.!AA94+[1]май!AA94+[1]июнь!AA94</f>
        <v>30</v>
      </c>
      <c r="AB95" s="19">
        <f>[1]янв.!AB94+[1]февр.!AB94+[1]март!AB94+[1]апр.!AB94+[1]май!AB94+[1]июнь!AB94</f>
        <v>8.468</v>
      </c>
      <c r="AC95" s="19">
        <f>[1]янв.!AC94+[1]февр.!AC94+[1]март!AC94+[1]апр.!AC94+[1]май!AC94+[1]июнь!AC94</f>
        <v>0</v>
      </c>
      <c r="AD95" s="19">
        <f>[1]янв.!AD94+[1]февр.!AD94+[1]март!AD94+[1]апр.!AD94+[1]май!AD94+[1]июнь!AD94</f>
        <v>0</v>
      </c>
      <c r="AE95" s="19">
        <f>[1]янв.!AE94+[1]февр.!AE94+[1]март!AE94+[1]апр.!AE94+[1]май!AE94+[1]июнь!AE94</f>
        <v>2</v>
      </c>
      <c r="AF95" s="19">
        <f>[1]янв.!AF94+[1]февр.!AF94+[1]март!AF94+[1]апр.!AF94+[1]май!AF94+[1]июнь!AF94</f>
        <v>25.442</v>
      </c>
      <c r="AG95" s="19">
        <f>[1]янв.!AG94+[1]февр.!AG94+[1]март!AG94+[1]апр.!AG94+[1]май!AG94+[1]июнь!AG94</f>
        <v>0</v>
      </c>
      <c r="AH95" s="19">
        <f>[1]янв.!AH94+[1]февр.!AH94+[1]март!AH94+[1]апр.!AH94+[1]май!AH94+[1]июнь!AH94</f>
        <v>0</v>
      </c>
      <c r="AI95" s="19">
        <f>[1]янв.!AI94+[1]февр.!AI94+[1]март!AI94+[1]апр.!AI94+[1]май!AI94+[1]июнь!AI94</f>
        <v>0</v>
      </c>
      <c r="AJ95" s="19">
        <f>[1]янв.!AJ94+[1]февр.!AJ94+[1]март!AJ94+[1]апр.!AJ94+[1]май!AJ94+[1]июнь!AJ94</f>
        <v>0</v>
      </c>
      <c r="AK95" s="19">
        <f>[1]янв.!AK94+[1]февр.!AK94+[1]март!AK94+[1]апр.!AK94+[1]май!AK94+[1]июнь!AK94</f>
        <v>0</v>
      </c>
      <c r="AL95" s="19">
        <f>[1]янв.!AL94+[1]февр.!AL94+[1]март!AL94+[1]апр.!AL94+[1]май!AL94+[1]июнь!AL94</f>
        <v>0</v>
      </c>
      <c r="AM95" s="19">
        <f>[1]янв.!AM94+[1]февр.!AM94+[1]март!AM94+[1]апр.!AM94+[1]май!AM94+[1]июнь!AM94</f>
        <v>0</v>
      </c>
      <c r="AN95" s="19">
        <f>[1]янв.!AN94+[1]февр.!AN94+[1]март!AN94+[1]апр.!AN94+[1]май!AN94+[1]июнь!AN94</f>
        <v>0</v>
      </c>
      <c r="AO95" s="19">
        <f>[1]янв.!AO94+[1]февр.!AO94+[1]март!AO94+[1]апр.!AO94+[1]май!AO94+[1]июнь!AO94</f>
        <v>0</v>
      </c>
      <c r="AP95" s="19">
        <f>[1]янв.!AP94+[1]февр.!AP94+[1]март!AP94+[1]апр.!AP94+[1]май!AP94+[1]июнь!AP94</f>
        <v>0</v>
      </c>
      <c r="AQ95" s="19">
        <f>[1]янв.!AQ94+[1]февр.!AQ94+[1]март!AQ94+[1]апр.!AQ94+[1]май!AQ94+[1]июнь!AQ94</f>
        <v>0</v>
      </c>
      <c r="AR95" s="19">
        <f>[1]янв.!AR94+[1]февр.!AR94+[1]март!AR94+[1]апр.!AR94+[1]май!AR94+[1]июнь!AR94</f>
        <v>0</v>
      </c>
      <c r="AS95" s="19">
        <f>[1]янв.!AS94+[1]февр.!AS94+[1]март!AS94+[1]апр.!AS94+[1]май!AS94+[1]июнь!AS94</f>
        <v>0</v>
      </c>
      <c r="AT95" s="19">
        <f>[1]янв.!AT94+[1]февр.!AT94+[1]март!AT94+[1]апр.!AT94+[1]май!AT94+[1]июнь!AT94</f>
        <v>0</v>
      </c>
      <c r="AU95" s="19">
        <f>[1]янв.!AU94+[1]февр.!AU94+[1]март!AU94+[1]апр.!AU94+[1]май!AU94+[1]июнь!AU94</f>
        <v>0</v>
      </c>
      <c r="AV95" s="19">
        <f>[1]янв.!AV94+[1]февр.!AV94+[1]март!AV94+[1]апр.!AV94+[1]май!AV94+[1]июнь!AV94</f>
        <v>0</v>
      </c>
      <c r="AW95" s="19">
        <f>[1]янв.!AW94+[1]февр.!AW94+[1]март!AW94+[1]апр.!AW94+[1]май!AW94+[1]июнь!AW94</f>
        <v>0</v>
      </c>
      <c r="AX95" s="19">
        <f>[1]янв.!AX94+[1]февр.!AX94+[1]март!AX94+[1]апр.!AX94+[1]май!AX94+[1]июнь!AX94</f>
        <v>0</v>
      </c>
      <c r="AY95" s="19">
        <f>[1]янв.!AY94+[1]февр.!AY94+[1]март!AY94+[1]апр.!AY94+[1]май!AY94+[1]июнь!AY94</f>
        <v>0</v>
      </c>
      <c r="AZ95" s="19">
        <f>[1]янв.!AZ94+[1]февр.!AZ94+[1]март!AZ94+[1]апр.!AZ94+[1]май!AZ94+[1]июнь!AZ94</f>
        <v>0</v>
      </c>
      <c r="BA95" s="19">
        <f>[1]янв.!BA94+[1]февр.!BA94+[1]март!BA94+[1]апр.!BA94+[1]май!BA94+[1]июнь!BA94</f>
        <v>0</v>
      </c>
      <c r="BB95" s="19">
        <f>[1]янв.!BB94+[1]февр.!BB94+[1]март!BB94+[1]апр.!BB94+[1]май!BB94+[1]июнь!BB94</f>
        <v>0</v>
      </c>
      <c r="BC95" s="19">
        <f>[1]янв.!BC94+[1]февр.!BC94+[1]март!BC94+[1]апр.!BC94+[1]май!BC94+[1]июнь!BC94</f>
        <v>0</v>
      </c>
      <c r="BD95" s="19">
        <f>[1]янв.!BD94+[1]февр.!BD94+[1]март!BD94+[1]апр.!BD94+[1]май!BD94+[1]июнь!BD94</f>
        <v>0</v>
      </c>
      <c r="BE95" s="19">
        <f>[1]янв.!BE94+[1]февр.!BE94+[1]март!BE94+[1]апр.!BE94+[1]май!BE94+[1]июнь!BE94</f>
        <v>0</v>
      </c>
      <c r="BF95" s="20">
        <f t="shared" si="2"/>
        <v>41.995000000000005</v>
      </c>
      <c r="BG95" s="20">
        <v>375.66899999999998</v>
      </c>
      <c r="BH95" s="21">
        <f t="shared" si="3"/>
        <v>11.178723823365784</v>
      </c>
      <c r="BI95" s="22" t="s">
        <v>151</v>
      </c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7"/>
      <c r="BV95" s="23"/>
      <c r="BW95" s="16"/>
      <c r="BX95" s="16"/>
      <c r="BY95" s="40"/>
      <c r="BZ95" s="23"/>
    </row>
    <row r="96" spans="1:79" s="25" customFormat="1" ht="22.5" customHeight="1">
      <c r="A96" s="16">
        <v>12</v>
      </c>
      <c r="B96" s="44" t="s">
        <v>167</v>
      </c>
      <c r="C96" s="19">
        <f>[1]янв.!C95+[1]февр.!C95+[1]март!C95+[1]апр.!C95+[1]май!C95+[1]июнь!C95</f>
        <v>0</v>
      </c>
      <c r="D96" s="19">
        <f>[1]янв.!D95+[1]февр.!D95+[1]март!D95+[1]апр.!D95+[1]май!D95+[1]июнь!D95</f>
        <v>0</v>
      </c>
      <c r="E96" s="19">
        <f>[1]янв.!E95+[1]февр.!E95+[1]март!E95+[1]апр.!E95+[1]май!E95+[1]июнь!E95</f>
        <v>0</v>
      </c>
      <c r="F96" s="19">
        <f>[1]янв.!F95+[1]февр.!F95+[1]март!F95+[1]апр.!F95+[1]май!F95+[1]июнь!F95</f>
        <v>0</v>
      </c>
      <c r="G96" s="19">
        <f>[1]янв.!G95+[1]февр.!G95+[1]март!G95+[1]апр.!G95+[1]май!G95+[1]июнь!G95</f>
        <v>0</v>
      </c>
      <c r="H96" s="19">
        <f>[1]янв.!H95+[1]февр.!H95+[1]март!H95+[1]апр.!H95+[1]май!H95+[1]июнь!H95</f>
        <v>0</v>
      </c>
      <c r="I96" s="19">
        <f>[1]янв.!I95+[1]февр.!I95+[1]март!I95+[1]апр.!I95+[1]май!I95+[1]июнь!I95</f>
        <v>0</v>
      </c>
      <c r="J96" s="19">
        <f>[1]янв.!J95+[1]февр.!J95+[1]март!J95+[1]апр.!J95+[1]май!J95+[1]июнь!J95</f>
        <v>0</v>
      </c>
      <c r="K96" s="19">
        <f>[1]янв.!K95+[1]февр.!K95+[1]март!K95+[1]апр.!K95+[1]май!K95+[1]июнь!K95</f>
        <v>0</v>
      </c>
      <c r="L96" s="19">
        <f>[1]янв.!L95+[1]февр.!L95+[1]март!L95+[1]апр.!L95+[1]май!L95+[1]июнь!L95</f>
        <v>0</v>
      </c>
      <c r="M96" s="19">
        <f>[1]янв.!M95+[1]февр.!M95+[1]март!M95+[1]апр.!M95+[1]май!M95+[1]июнь!M95</f>
        <v>0</v>
      </c>
      <c r="N96" s="19">
        <f>[1]янв.!N95+[1]февр.!N95+[1]март!N95+[1]апр.!N95+[1]май!N95+[1]июнь!N95</f>
        <v>0</v>
      </c>
      <c r="O96" s="19">
        <f>[1]янв.!O95+[1]февр.!O95+[1]март!O95+[1]апр.!O95+[1]май!O95+[1]июнь!O95</f>
        <v>0</v>
      </c>
      <c r="P96" s="19">
        <f>[1]янв.!P95+[1]февр.!P95+[1]март!P95+[1]апр.!P95+[1]май!P95+[1]июнь!P95</f>
        <v>0</v>
      </c>
      <c r="Q96" s="19">
        <f>[1]янв.!Q95+[1]февр.!Q95+[1]март!Q95+[1]апр.!Q95+[1]май!Q95+[1]июнь!Q95</f>
        <v>0</v>
      </c>
      <c r="R96" s="19">
        <f>[1]янв.!R95+[1]февр.!R95+[1]март!R95+[1]апр.!R95+[1]май!R95+[1]июнь!R95</f>
        <v>0</v>
      </c>
      <c r="S96" s="19">
        <f>[1]янв.!S95+[1]февр.!S95+[1]март!S95+[1]апр.!S95+[1]май!S95+[1]июнь!S95</f>
        <v>1</v>
      </c>
      <c r="T96" s="19">
        <f>[1]янв.!T95+[1]февр.!T95+[1]март!T95+[1]апр.!T95+[1]май!T95+[1]июнь!T95</f>
        <v>1.056</v>
      </c>
      <c r="U96" s="19">
        <f>[1]янв.!U95+[1]февр.!U95+[1]март!U95+[1]апр.!U95+[1]май!U95+[1]июнь!U95</f>
        <v>0</v>
      </c>
      <c r="V96" s="19">
        <f>[1]янв.!V95+[1]февр.!V95+[1]март!V95+[1]апр.!V95+[1]май!V95+[1]июнь!V95</f>
        <v>0</v>
      </c>
      <c r="W96" s="19">
        <f>[1]янв.!W95+[1]февр.!W95+[1]март!W95+[1]апр.!W95+[1]май!W95+[1]июнь!W95</f>
        <v>0</v>
      </c>
      <c r="X96" s="19">
        <f>[1]янв.!X95+[1]февр.!X95+[1]март!X95+[1]апр.!X95+[1]май!X95+[1]июнь!X95</f>
        <v>0</v>
      </c>
      <c r="Y96" s="19">
        <f>[1]янв.!Y95+[1]февр.!Y95+[1]март!Y95+[1]апр.!Y95+[1]май!Y95+[1]июнь!Y95</f>
        <v>0</v>
      </c>
      <c r="Z96" s="19">
        <f>[1]янв.!Z95+[1]февр.!Z95+[1]март!Z95+[1]апр.!Z95+[1]май!Z95+[1]июнь!Z95</f>
        <v>0</v>
      </c>
      <c r="AA96" s="19">
        <f>[1]янв.!AA95+[1]февр.!AA95+[1]март!AA95+[1]апр.!AA95+[1]май!AA95+[1]июнь!AA95</f>
        <v>0</v>
      </c>
      <c r="AB96" s="19">
        <f>[1]янв.!AB95+[1]февр.!AB95+[1]март!AB95+[1]апр.!AB95+[1]май!AB95+[1]июнь!AB95</f>
        <v>0</v>
      </c>
      <c r="AC96" s="19">
        <f>[1]янв.!AC95+[1]февр.!AC95+[1]март!AC95+[1]апр.!AC95+[1]май!AC95+[1]июнь!AC95</f>
        <v>0</v>
      </c>
      <c r="AD96" s="19">
        <f>[1]янв.!AD95+[1]февр.!AD95+[1]март!AD95+[1]апр.!AD95+[1]май!AD95+[1]июнь!AD95</f>
        <v>0</v>
      </c>
      <c r="AE96" s="19">
        <f>[1]янв.!AE95+[1]февр.!AE95+[1]март!AE95+[1]апр.!AE95+[1]май!AE95+[1]июнь!AE95</f>
        <v>2</v>
      </c>
      <c r="AF96" s="19">
        <f>[1]янв.!AF95+[1]февр.!AF95+[1]март!AF95+[1]апр.!AF95+[1]май!AF95+[1]июнь!AF95</f>
        <v>25.463000000000001</v>
      </c>
      <c r="AG96" s="19">
        <f>[1]янв.!AG95+[1]февр.!AG95+[1]март!AG95+[1]апр.!AG95+[1]май!AG95+[1]июнь!AG95</f>
        <v>0</v>
      </c>
      <c r="AH96" s="19">
        <f>[1]янв.!AH95+[1]февр.!AH95+[1]март!AH95+[1]апр.!AH95+[1]май!AH95+[1]июнь!AH95</f>
        <v>0</v>
      </c>
      <c r="AI96" s="19">
        <f>[1]янв.!AI95+[1]февр.!AI95+[1]март!AI95+[1]апр.!AI95+[1]май!AI95+[1]июнь!AI95</f>
        <v>0</v>
      </c>
      <c r="AJ96" s="19">
        <f>[1]янв.!AJ95+[1]февр.!AJ95+[1]март!AJ95+[1]апр.!AJ95+[1]май!AJ95+[1]июнь!AJ95</f>
        <v>0</v>
      </c>
      <c r="AK96" s="19">
        <f>[1]янв.!AK95+[1]февр.!AK95+[1]март!AK95+[1]апр.!AK95+[1]май!AK95+[1]июнь!AK95</f>
        <v>0</v>
      </c>
      <c r="AL96" s="19">
        <f>[1]янв.!AL95+[1]февр.!AL95+[1]март!AL95+[1]апр.!AL95+[1]май!AL95+[1]июнь!AL95</f>
        <v>0</v>
      </c>
      <c r="AM96" s="19">
        <f>[1]янв.!AM95+[1]февр.!AM95+[1]март!AM95+[1]апр.!AM95+[1]май!AM95+[1]июнь!AM95</f>
        <v>0</v>
      </c>
      <c r="AN96" s="19">
        <f>[1]янв.!AN95+[1]февр.!AN95+[1]март!AN95+[1]апр.!AN95+[1]май!AN95+[1]июнь!AN95</f>
        <v>0</v>
      </c>
      <c r="AO96" s="19">
        <f>[1]янв.!AO95+[1]февр.!AO95+[1]март!AO95+[1]апр.!AO95+[1]май!AO95+[1]июнь!AO95</f>
        <v>0</v>
      </c>
      <c r="AP96" s="19">
        <f>[1]янв.!AP95+[1]февр.!AP95+[1]март!AP95+[1]апр.!AP95+[1]май!AP95+[1]июнь!AP95</f>
        <v>0</v>
      </c>
      <c r="AQ96" s="19">
        <f>[1]янв.!AQ95+[1]февр.!AQ95+[1]март!AQ95+[1]апр.!AQ95+[1]май!AQ95+[1]июнь!AQ95</f>
        <v>1</v>
      </c>
      <c r="AR96" s="19">
        <f>[1]янв.!AR95+[1]февр.!AR95+[1]март!AR95+[1]апр.!AR95+[1]май!AR95+[1]июнь!AR95</f>
        <v>0.66700000000000004</v>
      </c>
      <c r="AS96" s="19">
        <f>[1]янв.!AS95+[1]февр.!AS95+[1]март!AS95+[1]апр.!AS95+[1]май!AS95+[1]июнь!AS95</f>
        <v>0</v>
      </c>
      <c r="AT96" s="19">
        <f>[1]янв.!AT95+[1]февр.!AT95+[1]март!AT95+[1]апр.!AT95+[1]май!AT95+[1]июнь!AT95</f>
        <v>0</v>
      </c>
      <c r="AU96" s="19">
        <f>[1]янв.!AU95+[1]февр.!AU95+[1]март!AU95+[1]апр.!AU95+[1]май!AU95+[1]июнь!AU95</f>
        <v>0</v>
      </c>
      <c r="AV96" s="19">
        <f>[1]янв.!AV95+[1]февр.!AV95+[1]март!AV95+[1]апр.!AV95+[1]май!AV95+[1]июнь!AV95</f>
        <v>0</v>
      </c>
      <c r="AW96" s="19">
        <f>[1]янв.!AW95+[1]февр.!AW95+[1]март!AW95+[1]апр.!AW95+[1]май!AW95+[1]июнь!AW95</f>
        <v>1</v>
      </c>
      <c r="AX96" s="19">
        <f>[1]янв.!AX95+[1]февр.!AX95+[1]март!AX95+[1]апр.!AX95+[1]май!AX95+[1]июнь!AX95</f>
        <v>6.3070000000000004</v>
      </c>
      <c r="AY96" s="19">
        <f>[1]янв.!AY95+[1]февр.!AY95+[1]март!AY95+[1]апр.!AY95+[1]май!AY95+[1]июнь!AY95</f>
        <v>0</v>
      </c>
      <c r="AZ96" s="19">
        <f>[1]янв.!AZ95+[1]февр.!AZ95+[1]март!AZ95+[1]апр.!AZ95+[1]май!AZ95+[1]июнь!AZ95</f>
        <v>0</v>
      </c>
      <c r="BA96" s="19">
        <f>[1]янв.!BA95+[1]февр.!BA95+[1]март!BA95+[1]апр.!BA95+[1]май!BA95+[1]июнь!BA95</f>
        <v>0</v>
      </c>
      <c r="BB96" s="19">
        <f>[1]янв.!BB95+[1]февр.!BB95+[1]март!BB95+[1]апр.!BB95+[1]май!BB95+[1]июнь!BB95</f>
        <v>0</v>
      </c>
      <c r="BC96" s="19">
        <f>[1]янв.!BC95+[1]февр.!BC95+[1]март!BC95+[1]апр.!BC95+[1]май!BC95+[1]июнь!BC95</f>
        <v>0</v>
      </c>
      <c r="BD96" s="19">
        <f>[1]янв.!BD95+[1]февр.!BD95+[1]март!BD95+[1]апр.!BD95+[1]май!BD95+[1]июнь!BD95</f>
        <v>0</v>
      </c>
      <c r="BE96" s="19">
        <f>[1]янв.!BE95+[1]февр.!BE95+[1]март!BE95+[1]апр.!BE95+[1]май!BE95+[1]июнь!BE95</f>
        <v>0</v>
      </c>
      <c r="BF96" s="20">
        <f t="shared" si="2"/>
        <v>33.493000000000002</v>
      </c>
      <c r="BG96" s="20">
        <v>374.53300000000002</v>
      </c>
      <c r="BH96" s="21">
        <f t="shared" si="3"/>
        <v>8.9426031885040835</v>
      </c>
      <c r="BI96" s="22" t="s">
        <v>119</v>
      </c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7"/>
      <c r="BV96" s="23"/>
      <c r="BW96" s="16"/>
      <c r="BX96" s="16"/>
      <c r="BY96" s="40"/>
      <c r="BZ96" s="23"/>
    </row>
    <row r="97" spans="1:78" s="25" customFormat="1" ht="22.5" customHeight="1">
      <c r="A97" s="16">
        <v>13</v>
      </c>
      <c r="B97" s="44" t="s">
        <v>168</v>
      </c>
      <c r="C97" s="19">
        <f>[1]янв.!C96+[1]февр.!C96+[1]март!C96+[1]апр.!C96+[1]май!C96+[1]июнь!C96</f>
        <v>0</v>
      </c>
      <c r="D97" s="19">
        <f>[1]янв.!D96+[1]февр.!D96+[1]март!D96+[1]апр.!D96+[1]май!D96+[1]июнь!D96</f>
        <v>0</v>
      </c>
      <c r="E97" s="19">
        <f>[1]янв.!E96+[1]февр.!E96+[1]март!E96+[1]апр.!E96+[1]май!E96+[1]июнь!E96</f>
        <v>0</v>
      </c>
      <c r="F97" s="19">
        <f>[1]янв.!F96+[1]февр.!F96+[1]март!F96+[1]апр.!F96+[1]май!F96+[1]июнь!F96</f>
        <v>0</v>
      </c>
      <c r="G97" s="19">
        <f>[1]янв.!G96+[1]февр.!G96+[1]март!G96+[1]апр.!G96+[1]май!G96+[1]июнь!G96</f>
        <v>0</v>
      </c>
      <c r="H97" s="19">
        <f>[1]янв.!H96+[1]февр.!H96+[1]март!H96+[1]апр.!H96+[1]май!H96+[1]июнь!H96</f>
        <v>0</v>
      </c>
      <c r="I97" s="19">
        <f>[1]янв.!I96+[1]февр.!I96+[1]март!I96+[1]апр.!I96+[1]май!I96+[1]июнь!I96</f>
        <v>0</v>
      </c>
      <c r="J97" s="19">
        <f>[1]янв.!J96+[1]февр.!J96+[1]март!J96+[1]апр.!J96+[1]май!J96+[1]июнь!J96</f>
        <v>0</v>
      </c>
      <c r="K97" s="19">
        <f>[1]янв.!K96+[1]февр.!K96+[1]март!K96+[1]апр.!K96+[1]май!K96+[1]июнь!K96</f>
        <v>0</v>
      </c>
      <c r="L97" s="19">
        <f>[1]янв.!L96+[1]февр.!L96+[1]март!L96+[1]апр.!L96+[1]май!L96+[1]июнь!L96</f>
        <v>0</v>
      </c>
      <c r="M97" s="19">
        <f>[1]янв.!M96+[1]февр.!M96+[1]март!M96+[1]апр.!M96+[1]май!M96+[1]июнь!M96</f>
        <v>0</v>
      </c>
      <c r="N97" s="19">
        <f>[1]янв.!N96+[1]февр.!N96+[1]март!N96+[1]апр.!N96+[1]май!N96+[1]июнь!N96</f>
        <v>0</v>
      </c>
      <c r="O97" s="19">
        <f>[1]янв.!O96+[1]февр.!O96+[1]март!O96+[1]апр.!O96+[1]май!O96+[1]июнь!O96</f>
        <v>0</v>
      </c>
      <c r="P97" s="19">
        <f>[1]янв.!P96+[1]февр.!P96+[1]март!P96+[1]апр.!P96+[1]май!P96+[1]июнь!P96</f>
        <v>0</v>
      </c>
      <c r="Q97" s="19">
        <f>[1]янв.!Q96+[1]февр.!Q96+[1]март!Q96+[1]апр.!Q96+[1]май!Q96+[1]июнь!Q96</f>
        <v>0</v>
      </c>
      <c r="R97" s="19">
        <f>[1]янв.!R96+[1]февр.!R96+[1]март!R96+[1]апр.!R96+[1]май!R96+[1]июнь!R96</f>
        <v>0</v>
      </c>
      <c r="S97" s="19">
        <f>[1]янв.!S96+[1]февр.!S96+[1]март!S96+[1]апр.!S96+[1]май!S96+[1]июнь!S96</f>
        <v>1</v>
      </c>
      <c r="T97" s="19">
        <f>[1]янв.!T96+[1]февр.!T96+[1]март!T96+[1]апр.!T96+[1]май!T96+[1]июнь!T96</f>
        <v>1.081</v>
      </c>
      <c r="U97" s="19">
        <f>[1]янв.!U96+[1]февр.!U96+[1]март!U96+[1]апр.!U96+[1]май!U96+[1]июнь!U96</f>
        <v>0</v>
      </c>
      <c r="V97" s="19">
        <f>[1]янв.!V96+[1]февр.!V96+[1]март!V96+[1]апр.!V96+[1]май!V96+[1]июнь!V96</f>
        <v>0</v>
      </c>
      <c r="W97" s="19">
        <f>[1]янв.!W96+[1]февр.!W96+[1]март!W96+[1]апр.!W96+[1]май!W96+[1]июнь!W96</f>
        <v>0</v>
      </c>
      <c r="X97" s="19">
        <f>[1]янв.!X96+[1]февр.!X96+[1]март!X96+[1]апр.!X96+[1]май!X96+[1]июнь!X96</f>
        <v>0</v>
      </c>
      <c r="Y97" s="19">
        <f>[1]янв.!Y96+[1]февр.!Y96+[1]март!Y96+[1]апр.!Y96+[1]май!Y96+[1]июнь!Y96</f>
        <v>0</v>
      </c>
      <c r="Z97" s="19">
        <f>[1]янв.!Z96+[1]февр.!Z96+[1]март!Z96+[1]апр.!Z96+[1]май!Z96+[1]июнь!Z96</f>
        <v>0</v>
      </c>
      <c r="AA97" s="19">
        <f>[1]янв.!AA96+[1]февр.!AA96+[1]март!AA96+[1]апр.!AA96+[1]май!AA96+[1]июнь!AA96</f>
        <v>0</v>
      </c>
      <c r="AB97" s="19">
        <f>[1]янв.!AB96+[1]февр.!AB96+[1]март!AB96+[1]апр.!AB96+[1]май!AB96+[1]июнь!AB96</f>
        <v>0</v>
      </c>
      <c r="AC97" s="19">
        <f>[1]янв.!AC96+[1]февр.!AC96+[1]март!AC96+[1]апр.!AC96+[1]май!AC96+[1]июнь!AC96</f>
        <v>0</v>
      </c>
      <c r="AD97" s="19">
        <f>[1]янв.!AD96+[1]февр.!AD96+[1]март!AD96+[1]апр.!AD96+[1]май!AD96+[1]июнь!AD96</f>
        <v>0</v>
      </c>
      <c r="AE97" s="19">
        <f>[1]янв.!AE96+[1]февр.!AE96+[1]март!AE96+[1]апр.!AE96+[1]май!AE96+[1]июнь!AE96</f>
        <v>2</v>
      </c>
      <c r="AF97" s="19">
        <f>[1]янв.!AF96+[1]февр.!AF96+[1]март!AF96+[1]апр.!AF96+[1]май!AF96+[1]июнь!AF96</f>
        <v>23.108000000000001</v>
      </c>
      <c r="AG97" s="19">
        <f>[1]янв.!AG96+[1]февр.!AG96+[1]март!AG96+[1]апр.!AG96+[1]май!AG96+[1]июнь!AG96</f>
        <v>0</v>
      </c>
      <c r="AH97" s="19">
        <f>[1]янв.!AH96+[1]февр.!AH96+[1]март!AH96+[1]апр.!AH96+[1]май!AH96+[1]июнь!AH96</f>
        <v>0</v>
      </c>
      <c r="AI97" s="19">
        <f>[1]янв.!AI96+[1]февр.!AI96+[1]март!AI96+[1]апр.!AI96+[1]май!AI96+[1]июнь!AI96</f>
        <v>0</v>
      </c>
      <c r="AJ97" s="19">
        <f>[1]янв.!AJ96+[1]февр.!AJ96+[1]март!AJ96+[1]апр.!AJ96+[1]май!AJ96+[1]июнь!AJ96</f>
        <v>0</v>
      </c>
      <c r="AK97" s="19">
        <f>[1]янв.!AK96+[1]февр.!AK96+[1]март!AK96+[1]апр.!AK96+[1]май!AK96+[1]июнь!AK96</f>
        <v>0</v>
      </c>
      <c r="AL97" s="19">
        <f>[1]янв.!AL96+[1]февр.!AL96+[1]март!AL96+[1]апр.!AL96+[1]май!AL96+[1]июнь!AL96</f>
        <v>0</v>
      </c>
      <c r="AM97" s="19">
        <f>[1]янв.!AM96+[1]февр.!AM96+[1]март!AM96+[1]апр.!AM96+[1]май!AM96+[1]июнь!AM96</f>
        <v>0</v>
      </c>
      <c r="AN97" s="19">
        <f>[1]янв.!AN96+[1]февр.!AN96+[1]март!AN96+[1]апр.!AN96+[1]май!AN96+[1]июнь!AN96</f>
        <v>0</v>
      </c>
      <c r="AO97" s="19">
        <f>[1]янв.!AO96+[1]февр.!AO96+[1]март!AO96+[1]апр.!AO96+[1]май!AO96+[1]июнь!AO96</f>
        <v>0</v>
      </c>
      <c r="AP97" s="19">
        <f>[1]янв.!AP96+[1]февр.!AP96+[1]март!AP96+[1]апр.!AP96+[1]май!AP96+[1]июнь!AP96</f>
        <v>0</v>
      </c>
      <c r="AQ97" s="19">
        <f>[1]янв.!AQ96+[1]февр.!AQ96+[1]март!AQ96+[1]апр.!AQ96+[1]май!AQ96+[1]июнь!AQ96</f>
        <v>3</v>
      </c>
      <c r="AR97" s="19">
        <f>[1]янв.!AR96+[1]февр.!AR96+[1]март!AR96+[1]апр.!AR96+[1]май!AR96+[1]июнь!AR96</f>
        <v>1.4129999999999998</v>
      </c>
      <c r="AS97" s="19">
        <f>[1]янв.!AS96+[1]февр.!AS96+[1]март!AS96+[1]апр.!AS96+[1]май!AS96+[1]июнь!AS96</f>
        <v>0</v>
      </c>
      <c r="AT97" s="19">
        <f>[1]янв.!AT96+[1]февр.!AT96+[1]март!AT96+[1]апр.!AT96+[1]май!AT96+[1]июнь!AT96</f>
        <v>0</v>
      </c>
      <c r="AU97" s="19">
        <f>[1]янв.!AU96+[1]февр.!AU96+[1]март!AU96+[1]апр.!AU96+[1]май!AU96+[1]июнь!AU96</f>
        <v>0</v>
      </c>
      <c r="AV97" s="19">
        <f>[1]янв.!AV96+[1]февр.!AV96+[1]март!AV96+[1]апр.!AV96+[1]май!AV96+[1]июнь!AV96</f>
        <v>0</v>
      </c>
      <c r="AW97" s="19">
        <f>[1]янв.!AW96+[1]февр.!AW96+[1]март!AW96+[1]апр.!AW96+[1]май!AW96+[1]июнь!AW96</f>
        <v>0</v>
      </c>
      <c r="AX97" s="19">
        <f>[1]янв.!AX96+[1]февр.!AX96+[1]март!AX96+[1]апр.!AX96+[1]май!AX96+[1]июнь!AX96</f>
        <v>0</v>
      </c>
      <c r="AY97" s="19">
        <f>[1]янв.!AY96+[1]февр.!AY96+[1]март!AY96+[1]апр.!AY96+[1]май!AY96+[1]июнь!AY96</f>
        <v>0</v>
      </c>
      <c r="AZ97" s="19">
        <f>[1]янв.!AZ96+[1]февр.!AZ96+[1]март!AZ96+[1]апр.!AZ96+[1]май!AZ96+[1]июнь!AZ96</f>
        <v>0</v>
      </c>
      <c r="BA97" s="19">
        <f>[1]янв.!BA96+[1]февр.!BA96+[1]март!BA96+[1]апр.!BA96+[1]май!BA96+[1]июнь!BA96</f>
        <v>0</v>
      </c>
      <c r="BB97" s="19">
        <f>[1]янв.!BB96+[1]февр.!BB96+[1]март!BB96+[1]апр.!BB96+[1]май!BB96+[1]июнь!BB96</f>
        <v>0</v>
      </c>
      <c r="BC97" s="19">
        <f>[1]янв.!BC96+[1]февр.!BC96+[1]март!BC96+[1]апр.!BC96+[1]май!BC96+[1]июнь!BC96</f>
        <v>0</v>
      </c>
      <c r="BD97" s="19">
        <f>[1]янв.!BD96+[1]февр.!BD96+[1]март!BD96+[1]апр.!BD96+[1]май!BD96+[1]июнь!BD96</f>
        <v>0</v>
      </c>
      <c r="BE97" s="19">
        <f>[1]янв.!BE96+[1]февр.!BE96+[1]март!BE96+[1]апр.!BE96+[1]май!BE96+[1]июнь!BE96</f>
        <v>0</v>
      </c>
      <c r="BF97" s="20">
        <f t="shared" si="2"/>
        <v>25.602</v>
      </c>
      <c r="BG97" s="20">
        <v>234.40100000000001</v>
      </c>
      <c r="BH97" s="21">
        <f t="shared" si="3"/>
        <v>10.922308351926826</v>
      </c>
      <c r="BI97" s="22" t="s">
        <v>169</v>
      </c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7"/>
      <c r="BV97" s="23"/>
      <c r="BW97" s="16"/>
      <c r="BX97" s="16"/>
      <c r="BY97" s="40"/>
      <c r="BZ97" s="23"/>
    </row>
    <row r="98" spans="1:78" s="25" customFormat="1" ht="15.75">
      <c r="A98" s="16">
        <v>14</v>
      </c>
      <c r="B98" s="44" t="s">
        <v>170</v>
      </c>
      <c r="C98" s="19">
        <f>[1]янв.!C97+[1]февр.!C97+[1]март!C97+[1]апр.!C97+[1]май!C97+[1]июнь!C97</f>
        <v>0</v>
      </c>
      <c r="D98" s="19">
        <f>[1]янв.!D97+[1]февр.!D97+[1]март!D97+[1]апр.!D97+[1]май!D97+[1]июнь!D97</f>
        <v>0</v>
      </c>
      <c r="E98" s="19">
        <f>[1]янв.!E97+[1]февр.!E97+[1]март!E97+[1]апр.!E97+[1]май!E97+[1]июнь!E97</f>
        <v>13</v>
      </c>
      <c r="F98" s="19">
        <f>[1]янв.!F97+[1]февр.!F97+[1]март!F97+[1]апр.!F97+[1]май!F97+[1]июнь!F97</f>
        <v>3.25</v>
      </c>
      <c r="G98" s="19">
        <f>[1]янв.!G97+[1]февр.!G97+[1]март!G97+[1]апр.!G97+[1]май!G97+[1]июнь!G97</f>
        <v>0</v>
      </c>
      <c r="H98" s="19">
        <f>[1]янв.!H97+[1]февр.!H97+[1]март!H97+[1]апр.!H97+[1]май!H97+[1]июнь!H97</f>
        <v>0</v>
      </c>
      <c r="I98" s="19">
        <f>[1]янв.!I97+[1]февр.!I97+[1]март!I97+[1]апр.!I97+[1]май!I97+[1]июнь!I97</f>
        <v>0</v>
      </c>
      <c r="J98" s="19">
        <f>[1]янв.!J97+[1]февр.!J97+[1]март!J97+[1]апр.!J97+[1]май!J97+[1]июнь!J97</f>
        <v>0</v>
      </c>
      <c r="K98" s="19">
        <f>[1]янв.!K97+[1]февр.!K97+[1]март!K97+[1]апр.!K97+[1]май!K97+[1]июнь!K97</f>
        <v>0</v>
      </c>
      <c r="L98" s="19">
        <f>[1]янв.!L97+[1]февр.!L97+[1]март!L97+[1]апр.!L97+[1]май!L97+[1]июнь!L97</f>
        <v>0</v>
      </c>
      <c r="M98" s="19">
        <f>[1]янв.!M97+[1]февр.!M97+[1]март!M97+[1]апр.!M97+[1]май!M97+[1]июнь!M97</f>
        <v>0</v>
      </c>
      <c r="N98" s="19">
        <f>[1]янв.!N97+[1]февр.!N97+[1]март!N97+[1]апр.!N97+[1]май!N97+[1]июнь!N97</f>
        <v>0</v>
      </c>
      <c r="O98" s="19">
        <f>[1]янв.!O97+[1]февр.!O97+[1]март!O97+[1]апр.!O97+[1]май!O97+[1]июнь!O97</f>
        <v>0</v>
      </c>
      <c r="P98" s="19">
        <f>[1]янв.!P97+[1]февр.!P97+[1]март!P97+[1]апр.!P97+[1]май!P97+[1]июнь!P97</f>
        <v>0</v>
      </c>
      <c r="Q98" s="19">
        <f>[1]янв.!Q97+[1]февр.!Q97+[1]март!Q97+[1]апр.!Q97+[1]май!Q97+[1]июнь!Q97</f>
        <v>0</v>
      </c>
      <c r="R98" s="19">
        <f>[1]янв.!R97+[1]февр.!R97+[1]март!R97+[1]апр.!R97+[1]май!R97+[1]июнь!R97</f>
        <v>0</v>
      </c>
      <c r="S98" s="19">
        <f>[1]янв.!S97+[1]февр.!S97+[1]март!S97+[1]апр.!S97+[1]май!S97+[1]июнь!S97</f>
        <v>0</v>
      </c>
      <c r="T98" s="19">
        <f>[1]янв.!T97+[1]февр.!T97+[1]март!T97+[1]апр.!T97+[1]май!T97+[1]июнь!T97</f>
        <v>0</v>
      </c>
      <c r="U98" s="19">
        <f>[1]янв.!U97+[1]февр.!U97+[1]март!U97+[1]апр.!U97+[1]май!U97+[1]июнь!U97</f>
        <v>0</v>
      </c>
      <c r="V98" s="19">
        <f>[1]янв.!V97+[1]февр.!V97+[1]март!V97+[1]апр.!V97+[1]май!V97+[1]июнь!V97</f>
        <v>0</v>
      </c>
      <c r="W98" s="19">
        <f>[1]янв.!W97+[1]февр.!W97+[1]март!W97+[1]апр.!W97+[1]май!W97+[1]июнь!W97</f>
        <v>0</v>
      </c>
      <c r="X98" s="19">
        <f>[1]янв.!X97+[1]февр.!X97+[1]март!X97+[1]апр.!X97+[1]май!X97+[1]июнь!X97</f>
        <v>0</v>
      </c>
      <c r="Y98" s="19">
        <f>[1]янв.!Y97+[1]февр.!Y97+[1]март!Y97+[1]апр.!Y97+[1]май!Y97+[1]июнь!Y97</f>
        <v>0</v>
      </c>
      <c r="Z98" s="19">
        <f>[1]янв.!Z97+[1]февр.!Z97+[1]март!Z97+[1]апр.!Z97+[1]май!Z97+[1]июнь!Z97</f>
        <v>0</v>
      </c>
      <c r="AA98" s="19">
        <f>[1]янв.!AA97+[1]февр.!AA97+[1]март!AA97+[1]апр.!AA97+[1]май!AA97+[1]июнь!AA97</f>
        <v>0</v>
      </c>
      <c r="AB98" s="19">
        <f>[1]янв.!AB97+[1]февр.!AB97+[1]март!AB97+[1]апр.!AB97+[1]май!AB97+[1]июнь!AB97</f>
        <v>0</v>
      </c>
      <c r="AC98" s="19">
        <f>[1]янв.!AC97+[1]февр.!AC97+[1]март!AC97+[1]апр.!AC97+[1]май!AC97+[1]июнь!AC97</f>
        <v>0</v>
      </c>
      <c r="AD98" s="19">
        <f>[1]янв.!AD97+[1]февр.!AD97+[1]март!AD97+[1]апр.!AD97+[1]май!AD97+[1]июнь!AD97</f>
        <v>0</v>
      </c>
      <c r="AE98" s="19">
        <f>[1]янв.!AE97+[1]февр.!AE97+[1]март!AE97+[1]апр.!AE97+[1]май!AE97+[1]июнь!AE97</f>
        <v>2</v>
      </c>
      <c r="AF98" s="19">
        <f>[1]янв.!AF97+[1]февр.!AF97+[1]март!AF97+[1]апр.!AF97+[1]май!AF97+[1]июнь!AF97</f>
        <v>20.657</v>
      </c>
      <c r="AG98" s="19">
        <f>[1]янв.!AG97+[1]февр.!AG97+[1]март!AG97+[1]апр.!AG97+[1]май!AG97+[1]июнь!AG97</f>
        <v>0</v>
      </c>
      <c r="AH98" s="19">
        <f>[1]янв.!AH97+[1]февр.!AH97+[1]март!AH97+[1]апр.!AH97+[1]май!AH97+[1]июнь!AH97</f>
        <v>0</v>
      </c>
      <c r="AI98" s="19">
        <f>[1]янв.!AI97+[1]февр.!AI97+[1]март!AI97+[1]апр.!AI97+[1]май!AI97+[1]июнь!AI97</f>
        <v>0</v>
      </c>
      <c r="AJ98" s="19">
        <f>[1]янв.!AJ97+[1]февр.!AJ97+[1]март!AJ97+[1]апр.!AJ97+[1]май!AJ97+[1]июнь!AJ97</f>
        <v>0</v>
      </c>
      <c r="AK98" s="19">
        <f>[1]янв.!AK97+[1]февр.!AK97+[1]март!AK97+[1]апр.!AK97+[1]май!AK97+[1]июнь!AK97</f>
        <v>0</v>
      </c>
      <c r="AL98" s="19">
        <f>[1]янв.!AL97+[1]февр.!AL97+[1]март!AL97+[1]апр.!AL97+[1]май!AL97+[1]июнь!AL97</f>
        <v>0</v>
      </c>
      <c r="AM98" s="19">
        <f>[1]янв.!AM97+[1]февр.!AM97+[1]март!AM97+[1]апр.!AM97+[1]май!AM97+[1]июнь!AM97</f>
        <v>0</v>
      </c>
      <c r="AN98" s="19">
        <f>[1]янв.!AN97+[1]февр.!AN97+[1]март!AN97+[1]апр.!AN97+[1]май!AN97+[1]июнь!AN97</f>
        <v>0</v>
      </c>
      <c r="AO98" s="19">
        <f>[1]янв.!AO97+[1]февр.!AO97+[1]март!AO97+[1]апр.!AO97+[1]май!AO97+[1]июнь!AO97</f>
        <v>0</v>
      </c>
      <c r="AP98" s="19">
        <f>[1]янв.!AP97+[1]февр.!AP97+[1]март!AP97+[1]апр.!AP97+[1]май!AP97+[1]июнь!AP97</f>
        <v>0</v>
      </c>
      <c r="AQ98" s="19">
        <f>[1]янв.!AQ97+[1]февр.!AQ97+[1]март!AQ97+[1]апр.!AQ97+[1]май!AQ97+[1]июнь!AQ97</f>
        <v>1</v>
      </c>
      <c r="AR98" s="19">
        <f>[1]янв.!AR97+[1]февр.!AR97+[1]март!AR97+[1]апр.!AR97+[1]май!AR97+[1]июнь!AR97</f>
        <v>0.41</v>
      </c>
      <c r="AS98" s="19">
        <f>[1]янв.!AS97+[1]февр.!AS97+[1]март!AS97+[1]апр.!AS97+[1]май!AS97+[1]июнь!AS97</f>
        <v>0</v>
      </c>
      <c r="AT98" s="19">
        <f>[1]янв.!AT97+[1]февр.!AT97+[1]март!AT97+[1]апр.!AT97+[1]май!AT97+[1]июнь!AT97</f>
        <v>0</v>
      </c>
      <c r="AU98" s="19">
        <f>[1]янв.!AU97+[1]февр.!AU97+[1]март!AU97+[1]апр.!AU97+[1]май!AU97+[1]июнь!AU97</f>
        <v>0</v>
      </c>
      <c r="AV98" s="19">
        <f>[1]янв.!AV97+[1]февр.!AV97+[1]март!AV97+[1]апр.!AV97+[1]май!AV97+[1]июнь!AV97</f>
        <v>0</v>
      </c>
      <c r="AW98" s="19">
        <f>[1]янв.!AW97+[1]февр.!AW97+[1]март!AW97+[1]апр.!AW97+[1]май!AW97+[1]июнь!AW97</f>
        <v>0</v>
      </c>
      <c r="AX98" s="19">
        <f>[1]янв.!AX97+[1]февр.!AX97+[1]март!AX97+[1]апр.!AX97+[1]май!AX97+[1]июнь!AX97</f>
        <v>0</v>
      </c>
      <c r="AY98" s="19">
        <f>[1]янв.!AY97+[1]февр.!AY97+[1]март!AY97+[1]апр.!AY97+[1]май!AY97+[1]июнь!AY97</f>
        <v>0</v>
      </c>
      <c r="AZ98" s="19">
        <f>[1]янв.!AZ97+[1]февр.!AZ97+[1]март!AZ97+[1]апр.!AZ97+[1]май!AZ97+[1]июнь!AZ97</f>
        <v>0</v>
      </c>
      <c r="BA98" s="19">
        <f>[1]янв.!BA97+[1]февр.!BA97+[1]март!BA97+[1]апр.!BA97+[1]май!BA97+[1]июнь!BA97</f>
        <v>0</v>
      </c>
      <c r="BB98" s="19">
        <f>[1]янв.!BB97+[1]февр.!BB97+[1]март!BB97+[1]апр.!BB97+[1]май!BB97+[1]июнь!BB97</f>
        <v>0</v>
      </c>
      <c r="BC98" s="19">
        <f>[1]янв.!BC97+[1]февр.!BC97+[1]март!BC97+[1]апр.!BC97+[1]май!BC97+[1]июнь!BC97</f>
        <v>0</v>
      </c>
      <c r="BD98" s="19">
        <f>[1]янв.!BD97+[1]февр.!BD97+[1]март!BD97+[1]апр.!BD97+[1]май!BD97+[1]июнь!BD97</f>
        <v>0</v>
      </c>
      <c r="BE98" s="19">
        <f>[1]янв.!BE97+[1]февр.!BE97+[1]март!BE97+[1]апр.!BE97+[1]май!BE97+[1]июнь!BE97</f>
        <v>0</v>
      </c>
      <c r="BF98" s="20">
        <f t="shared" si="2"/>
        <v>24.317</v>
      </c>
      <c r="BG98" s="20">
        <v>110.86</v>
      </c>
      <c r="BH98" s="21">
        <f t="shared" si="3"/>
        <v>21.934872812556378</v>
      </c>
      <c r="BI98" s="22" t="s">
        <v>171</v>
      </c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7"/>
      <c r="BV98" s="23"/>
      <c r="BW98" s="16"/>
      <c r="BX98" s="16"/>
      <c r="BY98" s="40"/>
      <c r="BZ98" s="23"/>
    </row>
    <row r="99" spans="1:78" s="25" customFormat="1" ht="15.75">
      <c r="A99" s="16">
        <v>15</v>
      </c>
      <c r="B99" s="44" t="s">
        <v>172</v>
      </c>
      <c r="C99" s="19">
        <f>[1]янв.!C98+[1]февр.!C98+[1]март!C98+[1]апр.!C98+[1]май!C98+[1]июнь!C98</f>
        <v>0</v>
      </c>
      <c r="D99" s="19">
        <f>[1]янв.!D98+[1]февр.!D98+[1]март!D98+[1]апр.!D98+[1]май!D98+[1]июнь!D98</f>
        <v>0</v>
      </c>
      <c r="E99" s="19">
        <f>[1]янв.!E98+[1]февр.!E98+[1]март!E98+[1]апр.!E98+[1]май!E98+[1]июнь!E98</f>
        <v>51</v>
      </c>
      <c r="F99" s="19">
        <f>[1]янв.!F98+[1]февр.!F98+[1]март!F98+[1]апр.!F98+[1]май!F98+[1]июнь!F98</f>
        <v>12.75</v>
      </c>
      <c r="G99" s="19">
        <f>[1]янв.!G98+[1]февр.!G98+[1]март!G98+[1]апр.!G98+[1]май!G98+[1]июнь!G98</f>
        <v>0</v>
      </c>
      <c r="H99" s="19">
        <f>[1]янв.!H98+[1]февр.!H98+[1]март!H98+[1]апр.!H98+[1]май!H98+[1]июнь!H98</f>
        <v>0</v>
      </c>
      <c r="I99" s="19">
        <f>[1]янв.!I98+[1]февр.!I98+[1]март!I98+[1]апр.!I98+[1]май!I98+[1]июнь!I98</f>
        <v>0</v>
      </c>
      <c r="J99" s="19">
        <f>[1]янв.!J98+[1]февр.!J98+[1]март!J98+[1]апр.!J98+[1]май!J98+[1]июнь!J98</f>
        <v>0</v>
      </c>
      <c r="K99" s="19">
        <f>[1]янв.!K98+[1]февр.!K98+[1]март!K98+[1]апр.!K98+[1]май!K98+[1]июнь!K98</f>
        <v>0</v>
      </c>
      <c r="L99" s="19">
        <f>[1]янв.!L98+[1]февр.!L98+[1]март!L98+[1]апр.!L98+[1]май!L98+[1]июнь!L98</f>
        <v>0</v>
      </c>
      <c r="M99" s="19">
        <f>[1]янв.!M98+[1]февр.!M98+[1]март!M98+[1]апр.!M98+[1]май!M98+[1]июнь!M98</f>
        <v>0</v>
      </c>
      <c r="N99" s="19">
        <f>[1]янв.!N98+[1]февр.!N98+[1]март!N98+[1]апр.!N98+[1]май!N98+[1]июнь!N98</f>
        <v>0</v>
      </c>
      <c r="O99" s="19">
        <f>[1]янв.!O98+[1]февр.!O98+[1]март!O98+[1]апр.!O98+[1]май!O98+[1]июнь!O98</f>
        <v>0</v>
      </c>
      <c r="P99" s="19">
        <f>[1]янв.!P98+[1]февр.!P98+[1]март!P98+[1]апр.!P98+[1]май!P98+[1]июнь!P98</f>
        <v>0</v>
      </c>
      <c r="Q99" s="19">
        <f>[1]янв.!Q98+[1]февр.!Q98+[1]март!Q98+[1]апр.!Q98+[1]май!Q98+[1]июнь!Q98</f>
        <v>0</v>
      </c>
      <c r="R99" s="19">
        <f>[1]янв.!R98+[1]февр.!R98+[1]март!R98+[1]апр.!R98+[1]май!R98+[1]июнь!R98</f>
        <v>0</v>
      </c>
      <c r="S99" s="19">
        <f>[1]янв.!S98+[1]февр.!S98+[1]март!S98+[1]апр.!S98+[1]май!S98+[1]июнь!S98</f>
        <v>0</v>
      </c>
      <c r="T99" s="19">
        <f>[1]янв.!T98+[1]февр.!T98+[1]март!T98+[1]апр.!T98+[1]май!T98+[1]июнь!T98</f>
        <v>0</v>
      </c>
      <c r="U99" s="19">
        <f>[1]янв.!U98+[1]февр.!U98+[1]март!U98+[1]апр.!U98+[1]май!U98+[1]июнь!U98</f>
        <v>0</v>
      </c>
      <c r="V99" s="19">
        <f>[1]янв.!V98+[1]февр.!V98+[1]март!V98+[1]апр.!V98+[1]май!V98+[1]июнь!V98</f>
        <v>0</v>
      </c>
      <c r="W99" s="19">
        <f>[1]янв.!W98+[1]февр.!W98+[1]март!W98+[1]апр.!W98+[1]май!W98+[1]июнь!W98</f>
        <v>2</v>
      </c>
      <c r="X99" s="19">
        <f>[1]янв.!X98+[1]февр.!X98+[1]март!X98+[1]апр.!X98+[1]май!X98+[1]июнь!X98</f>
        <v>0.34</v>
      </c>
      <c r="Y99" s="19">
        <f>[1]янв.!Y98+[1]февр.!Y98+[1]март!Y98+[1]апр.!Y98+[1]май!Y98+[1]июнь!Y98</f>
        <v>0</v>
      </c>
      <c r="Z99" s="19">
        <f>[1]янв.!Z98+[1]февр.!Z98+[1]март!Z98+[1]апр.!Z98+[1]май!Z98+[1]июнь!Z98</f>
        <v>0</v>
      </c>
      <c r="AA99" s="19">
        <f>[1]янв.!AA98+[1]февр.!AA98+[1]март!AA98+[1]апр.!AA98+[1]май!AA98+[1]июнь!AA98</f>
        <v>1.6</v>
      </c>
      <c r="AB99" s="19">
        <f>[1]янв.!AB98+[1]февр.!AB98+[1]март!AB98+[1]апр.!AB98+[1]май!AB98+[1]июнь!AB98</f>
        <v>0.39300000000000002</v>
      </c>
      <c r="AC99" s="19">
        <f>[1]янв.!AC98+[1]февр.!AC98+[1]март!AC98+[1]апр.!AC98+[1]май!AC98+[1]июнь!AC98</f>
        <v>0</v>
      </c>
      <c r="AD99" s="19">
        <f>[1]янв.!AD98+[1]февр.!AD98+[1]март!AD98+[1]апр.!AD98+[1]май!AD98+[1]июнь!AD98</f>
        <v>0</v>
      </c>
      <c r="AE99" s="19">
        <f>[1]янв.!AE98+[1]февр.!AE98+[1]март!AE98+[1]апр.!AE98+[1]май!AE98+[1]июнь!AE98</f>
        <v>2</v>
      </c>
      <c r="AF99" s="19">
        <f>[1]янв.!AF98+[1]февр.!AF98+[1]март!AF98+[1]апр.!AF98+[1]май!AF98+[1]июнь!AF98</f>
        <v>22.939</v>
      </c>
      <c r="AG99" s="19">
        <f>[1]янв.!AG98+[1]февр.!AG98+[1]март!AG98+[1]апр.!AG98+[1]май!AG98+[1]июнь!AG98</f>
        <v>0</v>
      </c>
      <c r="AH99" s="19">
        <f>[1]янв.!AH98+[1]февр.!AH98+[1]март!AH98+[1]апр.!AH98+[1]май!AH98+[1]июнь!AH98</f>
        <v>0</v>
      </c>
      <c r="AI99" s="19">
        <f>[1]янв.!AI98+[1]февр.!AI98+[1]март!AI98+[1]апр.!AI98+[1]май!AI98+[1]июнь!AI98</f>
        <v>0</v>
      </c>
      <c r="AJ99" s="19">
        <f>[1]янв.!AJ98+[1]февр.!AJ98+[1]март!AJ98+[1]апр.!AJ98+[1]май!AJ98+[1]июнь!AJ98</f>
        <v>0</v>
      </c>
      <c r="AK99" s="19">
        <f>[1]янв.!AK98+[1]февр.!AK98+[1]март!AK98+[1]апр.!AK98+[1]май!AK98+[1]июнь!AK98</f>
        <v>0</v>
      </c>
      <c r="AL99" s="19">
        <f>[1]янв.!AL98+[1]февр.!AL98+[1]март!AL98+[1]апр.!AL98+[1]май!AL98+[1]июнь!AL98</f>
        <v>0</v>
      </c>
      <c r="AM99" s="19">
        <f>[1]янв.!AM98+[1]февр.!AM98+[1]март!AM98+[1]апр.!AM98+[1]май!AM98+[1]июнь!AM98</f>
        <v>0</v>
      </c>
      <c r="AN99" s="19">
        <f>[1]янв.!AN98+[1]февр.!AN98+[1]март!AN98+[1]апр.!AN98+[1]май!AN98+[1]июнь!AN98</f>
        <v>0</v>
      </c>
      <c r="AO99" s="19">
        <f>[1]янв.!AO98+[1]февр.!AO98+[1]март!AO98+[1]апр.!AO98+[1]май!AO98+[1]июнь!AO98</f>
        <v>0</v>
      </c>
      <c r="AP99" s="19">
        <f>[1]янв.!AP98+[1]февр.!AP98+[1]март!AP98+[1]апр.!AP98+[1]май!AP98+[1]июнь!AP98</f>
        <v>0</v>
      </c>
      <c r="AQ99" s="19">
        <f>[1]янв.!AQ98+[1]февр.!AQ98+[1]март!AQ98+[1]апр.!AQ98+[1]май!AQ98+[1]июнь!AQ98</f>
        <v>1</v>
      </c>
      <c r="AR99" s="19">
        <f>[1]янв.!AR98+[1]февр.!AR98+[1]март!AR98+[1]апр.!AR98+[1]май!AR98+[1]июнь!AR98</f>
        <v>0.41</v>
      </c>
      <c r="AS99" s="19">
        <f>[1]янв.!AS98+[1]февр.!AS98+[1]март!AS98+[1]апр.!AS98+[1]май!AS98+[1]июнь!AS98</f>
        <v>0</v>
      </c>
      <c r="AT99" s="19">
        <f>[1]янв.!AT98+[1]февр.!AT98+[1]март!AT98+[1]апр.!AT98+[1]май!AT98+[1]июнь!AT98</f>
        <v>0</v>
      </c>
      <c r="AU99" s="19">
        <f>[1]янв.!AU98+[1]февр.!AU98+[1]март!AU98+[1]апр.!AU98+[1]май!AU98+[1]июнь!AU98</f>
        <v>0</v>
      </c>
      <c r="AV99" s="19">
        <f>[1]янв.!AV98+[1]февр.!AV98+[1]март!AV98+[1]апр.!AV98+[1]май!AV98+[1]июнь!AV98</f>
        <v>0</v>
      </c>
      <c r="AW99" s="19">
        <f>[1]янв.!AW98+[1]февр.!AW98+[1]март!AW98+[1]апр.!AW98+[1]май!AW98+[1]июнь!AW98</f>
        <v>0</v>
      </c>
      <c r="AX99" s="19">
        <f>[1]янв.!AX98+[1]февр.!AX98+[1]март!AX98+[1]апр.!AX98+[1]май!AX98+[1]июнь!AX98</f>
        <v>0</v>
      </c>
      <c r="AY99" s="19">
        <f>[1]янв.!AY98+[1]февр.!AY98+[1]март!AY98+[1]апр.!AY98+[1]май!AY98+[1]июнь!AY98</f>
        <v>0</v>
      </c>
      <c r="AZ99" s="19">
        <f>[1]янв.!AZ98+[1]февр.!AZ98+[1]март!AZ98+[1]апр.!AZ98+[1]май!AZ98+[1]июнь!AZ98</f>
        <v>0</v>
      </c>
      <c r="BA99" s="19">
        <f>[1]янв.!BA98+[1]февр.!BA98+[1]март!BA98+[1]апр.!BA98+[1]май!BA98+[1]июнь!BA98</f>
        <v>0</v>
      </c>
      <c r="BB99" s="19">
        <f>[1]янв.!BB98+[1]февр.!BB98+[1]март!BB98+[1]апр.!BB98+[1]май!BB98+[1]июнь!BB98</f>
        <v>0</v>
      </c>
      <c r="BC99" s="19">
        <f>[1]янв.!BC98+[1]февр.!BC98+[1]март!BC98+[1]апр.!BC98+[1]май!BC98+[1]июнь!BC98</f>
        <v>0</v>
      </c>
      <c r="BD99" s="19">
        <f>[1]янв.!BD98+[1]февр.!BD98+[1]март!BD98+[1]апр.!BD98+[1]май!BD98+[1]июнь!BD98</f>
        <v>0</v>
      </c>
      <c r="BE99" s="19">
        <f>[1]янв.!BE98+[1]февр.!BE98+[1]март!BE98+[1]апр.!BE98+[1]май!BE98+[1]июнь!BE98</f>
        <v>0</v>
      </c>
      <c r="BF99" s="20">
        <f t="shared" si="2"/>
        <v>36.831999999999994</v>
      </c>
      <c r="BG99" s="20">
        <v>194.67500000000001</v>
      </c>
      <c r="BH99" s="21">
        <f t="shared" si="3"/>
        <v>18.919738024913315</v>
      </c>
      <c r="BI99" s="22" t="s">
        <v>173</v>
      </c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7"/>
      <c r="BV99" s="23"/>
      <c r="BW99" s="16"/>
      <c r="BX99" s="16"/>
      <c r="BY99" s="40"/>
      <c r="BZ99" s="23"/>
    </row>
    <row r="100" spans="1:78" s="25" customFormat="1" ht="15.75">
      <c r="A100" s="16">
        <v>16</v>
      </c>
      <c r="B100" s="44" t="s">
        <v>174</v>
      </c>
      <c r="C100" s="19">
        <f>[1]янв.!C99+[1]февр.!C99+[1]март!C99+[1]апр.!C99+[1]май!C99+[1]июнь!C99</f>
        <v>2</v>
      </c>
      <c r="D100" s="19">
        <f>[1]янв.!D99+[1]февр.!D99+[1]март!D99+[1]апр.!D99+[1]май!D99+[1]июнь!D99</f>
        <v>0.68</v>
      </c>
      <c r="E100" s="19">
        <f>[1]янв.!E99+[1]февр.!E99+[1]март!E99+[1]апр.!E99+[1]май!E99+[1]июнь!E99</f>
        <v>62</v>
      </c>
      <c r="F100" s="19">
        <f>[1]янв.!F99+[1]февр.!F99+[1]март!F99+[1]апр.!F99+[1]май!F99+[1]июнь!F99</f>
        <v>15.5</v>
      </c>
      <c r="G100" s="19">
        <f>[1]янв.!G99+[1]февр.!G99+[1]март!G99+[1]апр.!G99+[1]май!G99+[1]июнь!G99</f>
        <v>0</v>
      </c>
      <c r="H100" s="19">
        <f>[1]янв.!H99+[1]февр.!H99+[1]март!H99+[1]апр.!H99+[1]май!H99+[1]июнь!H99</f>
        <v>0</v>
      </c>
      <c r="I100" s="19">
        <f>[1]янв.!I99+[1]февр.!I99+[1]март!I99+[1]апр.!I99+[1]май!I99+[1]июнь!I99</f>
        <v>0</v>
      </c>
      <c r="J100" s="19">
        <f>[1]янв.!J99+[1]февр.!J99+[1]март!J99+[1]апр.!J99+[1]май!J99+[1]июнь!J99</f>
        <v>0</v>
      </c>
      <c r="K100" s="19">
        <f>[1]янв.!K99+[1]февр.!K99+[1]март!K99+[1]апр.!K99+[1]май!K99+[1]июнь!K99</f>
        <v>0</v>
      </c>
      <c r="L100" s="19">
        <f>[1]янв.!L99+[1]февр.!L99+[1]март!L99+[1]апр.!L99+[1]май!L99+[1]июнь!L99</f>
        <v>0</v>
      </c>
      <c r="M100" s="19">
        <f>[1]янв.!M99+[1]февр.!M99+[1]март!M99+[1]апр.!M99+[1]май!M99+[1]июнь!M99</f>
        <v>0</v>
      </c>
      <c r="N100" s="19">
        <f>[1]янв.!N99+[1]февр.!N99+[1]март!N99+[1]апр.!N99+[1]май!N99+[1]июнь!N99</f>
        <v>0</v>
      </c>
      <c r="O100" s="19">
        <f>[1]янв.!O99+[1]февр.!O99+[1]март!O99+[1]апр.!O99+[1]май!O99+[1]июнь!O99</f>
        <v>0</v>
      </c>
      <c r="P100" s="19">
        <f>[1]янв.!P99+[1]февр.!P99+[1]март!P99+[1]апр.!P99+[1]май!P99+[1]июнь!P99</f>
        <v>0</v>
      </c>
      <c r="Q100" s="19">
        <f>[1]янв.!Q99+[1]февр.!Q99+[1]март!Q99+[1]апр.!Q99+[1]май!Q99+[1]июнь!Q99</f>
        <v>0</v>
      </c>
      <c r="R100" s="19">
        <f>[1]янв.!R99+[1]февр.!R99+[1]март!R99+[1]апр.!R99+[1]май!R99+[1]июнь!R99</f>
        <v>0</v>
      </c>
      <c r="S100" s="19">
        <f>[1]янв.!S99+[1]февр.!S99+[1]март!S99+[1]апр.!S99+[1]май!S99+[1]июнь!S99</f>
        <v>1</v>
      </c>
      <c r="T100" s="19">
        <f>[1]янв.!T99+[1]февр.!T99+[1]март!T99+[1]апр.!T99+[1]май!T99+[1]июнь!T99</f>
        <v>0.72599999999999998</v>
      </c>
      <c r="U100" s="19">
        <f>[1]янв.!U99+[1]февр.!U99+[1]март!U99+[1]апр.!U99+[1]май!U99+[1]июнь!U99</f>
        <v>0</v>
      </c>
      <c r="V100" s="19">
        <f>[1]янв.!V99+[1]февр.!V99+[1]март!V99+[1]апр.!V99+[1]май!V99+[1]июнь!V99</f>
        <v>0</v>
      </c>
      <c r="W100" s="19">
        <f>[1]янв.!W99+[1]февр.!W99+[1]март!W99+[1]апр.!W99+[1]май!W99+[1]июнь!W99</f>
        <v>0</v>
      </c>
      <c r="X100" s="19">
        <f>[1]янв.!X99+[1]февр.!X99+[1]март!X99+[1]апр.!X99+[1]май!X99+[1]июнь!X99</f>
        <v>0</v>
      </c>
      <c r="Y100" s="19">
        <f>[1]янв.!Y99+[1]февр.!Y99+[1]март!Y99+[1]апр.!Y99+[1]май!Y99+[1]июнь!Y99</f>
        <v>0</v>
      </c>
      <c r="Z100" s="19">
        <f>[1]янв.!Z99+[1]февр.!Z99+[1]март!Z99+[1]апр.!Z99+[1]май!Z99+[1]июнь!Z99</f>
        <v>0</v>
      </c>
      <c r="AA100" s="19">
        <f>[1]янв.!AA99+[1]февр.!AA99+[1]март!AA99+[1]апр.!AA99+[1]май!AA99+[1]июнь!AA99</f>
        <v>3</v>
      </c>
      <c r="AB100" s="19">
        <f>[1]янв.!AB99+[1]февр.!AB99+[1]март!AB99+[1]апр.!AB99+[1]май!AB99+[1]июнь!AB99</f>
        <v>4.7169999999999996</v>
      </c>
      <c r="AC100" s="19">
        <f>[1]янв.!AC99+[1]февр.!AC99+[1]март!AC99+[1]апр.!AC99+[1]май!AC99+[1]июнь!AC99</f>
        <v>0</v>
      </c>
      <c r="AD100" s="19">
        <f>[1]янв.!AD99+[1]февр.!AD99+[1]март!AD99+[1]апр.!AD99+[1]май!AD99+[1]июнь!AD99</f>
        <v>0</v>
      </c>
      <c r="AE100" s="19">
        <f>[1]янв.!AE99+[1]февр.!AE99+[1]март!AE99+[1]апр.!AE99+[1]май!AE99+[1]июнь!AE99</f>
        <v>2</v>
      </c>
      <c r="AF100" s="19">
        <f>[1]янв.!AF99+[1]февр.!AF99+[1]март!AF99+[1]апр.!AF99+[1]май!AF99+[1]июнь!AF99</f>
        <v>25.364000000000001</v>
      </c>
      <c r="AG100" s="19">
        <f>[1]янв.!AG99+[1]февр.!AG99+[1]март!AG99+[1]апр.!AG99+[1]май!AG99+[1]июнь!AG99</f>
        <v>0</v>
      </c>
      <c r="AH100" s="19">
        <f>[1]янв.!AH99+[1]февр.!AH99+[1]март!AH99+[1]апр.!AH99+[1]май!AH99+[1]июнь!AH99</f>
        <v>0</v>
      </c>
      <c r="AI100" s="19">
        <f>[1]янв.!AI99+[1]февр.!AI99+[1]март!AI99+[1]апр.!AI99+[1]май!AI99+[1]июнь!AI99</f>
        <v>0</v>
      </c>
      <c r="AJ100" s="19">
        <f>[1]янв.!AJ99+[1]февр.!AJ99+[1]март!AJ99+[1]апр.!AJ99+[1]май!AJ99+[1]июнь!AJ99</f>
        <v>0</v>
      </c>
      <c r="AK100" s="19">
        <f>[1]янв.!AK99+[1]февр.!AK99+[1]март!AK99+[1]апр.!AK99+[1]май!AK99+[1]июнь!AK99</f>
        <v>0</v>
      </c>
      <c r="AL100" s="19">
        <f>[1]янв.!AL99+[1]февр.!AL99+[1]март!AL99+[1]апр.!AL99+[1]май!AL99+[1]июнь!AL99</f>
        <v>0</v>
      </c>
      <c r="AM100" s="19">
        <f>[1]янв.!AM99+[1]февр.!AM99+[1]март!AM99+[1]апр.!AM99+[1]май!AM99+[1]июнь!AM99</f>
        <v>0</v>
      </c>
      <c r="AN100" s="19">
        <f>[1]янв.!AN99+[1]февр.!AN99+[1]март!AN99+[1]апр.!AN99+[1]май!AN99+[1]июнь!AN99</f>
        <v>0</v>
      </c>
      <c r="AO100" s="19">
        <f>[1]янв.!AO99+[1]февр.!AO99+[1]март!AO99+[1]апр.!AO99+[1]май!AO99+[1]июнь!AO99</f>
        <v>0</v>
      </c>
      <c r="AP100" s="19">
        <f>[1]янв.!AP99+[1]февр.!AP99+[1]март!AP99+[1]апр.!AP99+[1]май!AP99+[1]июнь!AP99</f>
        <v>0</v>
      </c>
      <c r="AQ100" s="19">
        <f>[1]янв.!AQ99+[1]февр.!AQ99+[1]март!AQ99+[1]апр.!AQ99+[1]май!AQ99+[1]июнь!AQ99</f>
        <v>5</v>
      </c>
      <c r="AR100" s="19">
        <f>[1]янв.!AR99+[1]февр.!AR99+[1]март!AR99+[1]апр.!AR99+[1]май!AR99+[1]июнь!AR99</f>
        <v>2.6709999999999998</v>
      </c>
      <c r="AS100" s="19">
        <f>[1]янв.!AS99+[1]февр.!AS99+[1]март!AS99+[1]апр.!AS99+[1]май!AS99+[1]июнь!AS99</f>
        <v>0</v>
      </c>
      <c r="AT100" s="19">
        <f>[1]янв.!AT99+[1]февр.!AT99+[1]март!AT99+[1]апр.!AT99+[1]май!AT99+[1]июнь!AT99</f>
        <v>0</v>
      </c>
      <c r="AU100" s="19">
        <f>[1]янв.!AU99+[1]февр.!AU99+[1]март!AU99+[1]апр.!AU99+[1]май!AU99+[1]июнь!AU99</f>
        <v>0</v>
      </c>
      <c r="AV100" s="19">
        <f>[1]янв.!AV99+[1]февр.!AV99+[1]март!AV99+[1]апр.!AV99+[1]май!AV99+[1]июнь!AV99</f>
        <v>0</v>
      </c>
      <c r="AW100" s="19">
        <f>[1]янв.!AW99+[1]февр.!AW99+[1]март!AW99+[1]апр.!AW99+[1]май!AW99+[1]июнь!AW99</f>
        <v>0</v>
      </c>
      <c r="AX100" s="19">
        <f>[1]янв.!AX99+[1]февр.!AX99+[1]март!AX99+[1]апр.!AX99+[1]май!AX99+[1]июнь!AX99</f>
        <v>0</v>
      </c>
      <c r="AY100" s="19">
        <f>[1]янв.!AY99+[1]февр.!AY99+[1]март!AY99+[1]апр.!AY99+[1]май!AY99+[1]июнь!AY99</f>
        <v>0</v>
      </c>
      <c r="AZ100" s="19">
        <f>[1]янв.!AZ99+[1]февр.!AZ99+[1]март!AZ99+[1]апр.!AZ99+[1]май!AZ99+[1]июнь!AZ99</f>
        <v>0</v>
      </c>
      <c r="BA100" s="19">
        <f>[1]янв.!BA99+[1]февр.!BA99+[1]март!BA99+[1]апр.!BA99+[1]май!BA99+[1]июнь!BA99</f>
        <v>0</v>
      </c>
      <c r="BB100" s="19">
        <f>[1]янв.!BB99+[1]февр.!BB99+[1]март!BB99+[1]апр.!BB99+[1]май!BB99+[1]июнь!BB99</f>
        <v>0</v>
      </c>
      <c r="BC100" s="19">
        <f>[1]янв.!BC99+[1]февр.!BC99+[1]март!BC99+[1]апр.!BC99+[1]май!BC99+[1]июнь!BC99</f>
        <v>0</v>
      </c>
      <c r="BD100" s="19">
        <f>[1]янв.!BD99+[1]февр.!BD99+[1]март!BD99+[1]апр.!BD99+[1]май!BD99+[1]июнь!BD99</f>
        <v>0</v>
      </c>
      <c r="BE100" s="19">
        <f>[1]янв.!BE99+[1]февр.!BE99+[1]март!BE99+[1]апр.!BE99+[1]май!BE99+[1]июнь!BE99</f>
        <v>0</v>
      </c>
      <c r="BF100" s="20">
        <f t="shared" si="2"/>
        <v>49.657999999999994</v>
      </c>
      <c r="BG100" s="20">
        <v>377.98700000000002</v>
      </c>
      <c r="BH100" s="21">
        <f t="shared" si="3"/>
        <v>13.137488855436825</v>
      </c>
      <c r="BI100" s="22" t="s">
        <v>175</v>
      </c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7"/>
      <c r="BV100" s="23"/>
      <c r="BW100" s="16"/>
      <c r="BX100" s="16"/>
      <c r="BY100" s="40"/>
      <c r="BZ100" s="23"/>
    </row>
    <row r="101" spans="1:78" s="25" customFormat="1" ht="15.75">
      <c r="A101" s="16">
        <v>17</v>
      </c>
      <c r="B101" s="44" t="s">
        <v>176</v>
      </c>
      <c r="C101" s="19">
        <f>[1]янв.!C100+[1]февр.!C100+[1]март!C100+[1]апр.!C100+[1]май!C100+[1]июнь!C100</f>
        <v>0</v>
      </c>
      <c r="D101" s="19">
        <f>[1]янв.!D100+[1]февр.!D100+[1]март!D100+[1]апр.!D100+[1]май!D100+[1]июнь!D100</f>
        <v>0</v>
      </c>
      <c r="E101" s="19">
        <f>[1]янв.!E100+[1]февр.!E100+[1]март!E100+[1]апр.!E100+[1]май!E100+[1]июнь!E100</f>
        <v>0</v>
      </c>
      <c r="F101" s="19">
        <f>[1]янв.!F100+[1]февр.!F100+[1]март!F100+[1]апр.!F100+[1]май!F100+[1]июнь!F100</f>
        <v>0</v>
      </c>
      <c r="G101" s="19">
        <f>[1]янв.!G100+[1]февр.!G100+[1]март!G100+[1]апр.!G100+[1]май!G100+[1]июнь!G100</f>
        <v>0</v>
      </c>
      <c r="H101" s="19">
        <f>[1]янв.!H100+[1]февр.!H100+[1]март!H100+[1]апр.!H100+[1]май!H100+[1]июнь!H100</f>
        <v>0</v>
      </c>
      <c r="I101" s="19">
        <f>[1]янв.!I100+[1]февр.!I100+[1]март!I100+[1]апр.!I100+[1]май!I100+[1]июнь!I100</f>
        <v>0</v>
      </c>
      <c r="J101" s="19">
        <f>[1]янв.!J100+[1]февр.!J100+[1]март!J100+[1]апр.!J100+[1]май!J100+[1]июнь!J100</f>
        <v>0</v>
      </c>
      <c r="K101" s="19">
        <f>[1]янв.!K100+[1]февр.!K100+[1]март!K100+[1]апр.!K100+[1]май!K100+[1]июнь!K100</f>
        <v>0</v>
      </c>
      <c r="L101" s="19">
        <f>[1]янв.!L100+[1]февр.!L100+[1]март!L100+[1]апр.!L100+[1]май!L100+[1]июнь!L100</f>
        <v>0</v>
      </c>
      <c r="M101" s="19">
        <f>[1]янв.!M100+[1]февр.!M100+[1]март!M100+[1]апр.!M100+[1]май!M100+[1]июнь!M100</f>
        <v>0</v>
      </c>
      <c r="N101" s="19">
        <f>[1]янв.!N100+[1]февр.!N100+[1]март!N100+[1]апр.!N100+[1]май!N100+[1]июнь!N100</f>
        <v>0</v>
      </c>
      <c r="O101" s="19">
        <f>[1]янв.!O100+[1]февр.!O100+[1]март!O100+[1]апр.!O100+[1]май!O100+[1]июнь!O100</f>
        <v>0</v>
      </c>
      <c r="P101" s="19">
        <f>[1]янв.!P100+[1]февр.!P100+[1]март!P100+[1]апр.!P100+[1]май!P100+[1]июнь!P100</f>
        <v>0</v>
      </c>
      <c r="Q101" s="19">
        <f>[1]янв.!Q100+[1]февр.!Q100+[1]март!Q100+[1]апр.!Q100+[1]май!Q100+[1]июнь!Q100</f>
        <v>271.60000000000002</v>
      </c>
      <c r="R101" s="19">
        <f>[1]янв.!R100+[1]февр.!R100+[1]март!R100+[1]апр.!R100+[1]май!R100+[1]июнь!R100</f>
        <v>309.28399999999999</v>
      </c>
      <c r="S101" s="19">
        <f>[1]янв.!S100+[1]февр.!S100+[1]март!S100+[1]апр.!S100+[1]май!S100+[1]июнь!S100</f>
        <v>0</v>
      </c>
      <c r="T101" s="19">
        <f>[1]янв.!T100+[1]февр.!T100+[1]март!T100+[1]апр.!T100+[1]май!T100+[1]июнь!T100</f>
        <v>0</v>
      </c>
      <c r="U101" s="19">
        <f>[1]янв.!U100+[1]февр.!U100+[1]март!U100+[1]апр.!U100+[1]май!U100+[1]июнь!U100</f>
        <v>3</v>
      </c>
      <c r="V101" s="19">
        <f>[1]янв.!V100+[1]февр.!V100+[1]март!V100+[1]апр.!V100+[1]май!V100+[1]июнь!V100</f>
        <v>4.7489999999999997</v>
      </c>
      <c r="W101" s="19">
        <f>[1]янв.!W100+[1]февр.!W100+[1]март!W100+[1]апр.!W100+[1]май!W100+[1]июнь!W100</f>
        <v>0</v>
      </c>
      <c r="X101" s="19">
        <f>[1]янв.!X100+[1]февр.!X100+[1]март!X100+[1]апр.!X100+[1]май!X100+[1]июнь!X100</f>
        <v>0</v>
      </c>
      <c r="Y101" s="19">
        <f>[1]янв.!Y100+[1]февр.!Y100+[1]март!Y100+[1]апр.!Y100+[1]май!Y100+[1]июнь!Y100</f>
        <v>0</v>
      </c>
      <c r="Z101" s="19">
        <f>[1]янв.!Z100+[1]февр.!Z100+[1]март!Z100+[1]апр.!Z100+[1]май!Z100+[1]июнь!Z100</f>
        <v>0</v>
      </c>
      <c r="AA101" s="19">
        <f>[1]янв.!AA100+[1]февр.!AA100+[1]март!AA100+[1]апр.!AA100+[1]май!AA100+[1]июнь!AA100</f>
        <v>0</v>
      </c>
      <c r="AB101" s="19">
        <f>[1]янв.!AB100+[1]февр.!AB100+[1]март!AB100+[1]апр.!AB100+[1]май!AB100+[1]июнь!AB100</f>
        <v>0</v>
      </c>
      <c r="AC101" s="19">
        <f>[1]янв.!AC100+[1]февр.!AC100+[1]март!AC100+[1]апр.!AC100+[1]май!AC100+[1]июнь!AC100</f>
        <v>0</v>
      </c>
      <c r="AD101" s="19">
        <f>[1]янв.!AD100+[1]февр.!AD100+[1]март!AD100+[1]апр.!AD100+[1]май!AD100+[1]июнь!AD100</f>
        <v>0</v>
      </c>
      <c r="AE101" s="19">
        <f>[1]янв.!AE100+[1]февр.!AE100+[1]март!AE100+[1]апр.!AE100+[1]май!AE100+[1]июнь!AE100</f>
        <v>2</v>
      </c>
      <c r="AF101" s="19">
        <f>[1]янв.!AF100+[1]февр.!AF100+[1]март!AF100+[1]апр.!AF100+[1]май!AF100+[1]июнь!AF100</f>
        <v>25.446000000000002</v>
      </c>
      <c r="AG101" s="19">
        <f>[1]янв.!AG100+[1]февр.!AG100+[1]март!AG100+[1]апр.!AG100+[1]май!AG100+[1]июнь!AG100</f>
        <v>0</v>
      </c>
      <c r="AH101" s="19">
        <f>[1]янв.!AH100+[1]февр.!AH100+[1]март!AH100+[1]апр.!AH100+[1]май!AH100+[1]июнь!AH100</f>
        <v>0</v>
      </c>
      <c r="AI101" s="19">
        <f>[1]янв.!AI100+[1]февр.!AI100+[1]март!AI100+[1]апр.!AI100+[1]май!AI100+[1]июнь!AI100</f>
        <v>0</v>
      </c>
      <c r="AJ101" s="19">
        <f>[1]янв.!AJ100+[1]февр.!AJ100+[1]март!AJ100+[1]апр.!AJ100+[1]май!AJ100+[1]июнь!AJ100</f>
        <v>0</v>
      </c>
      <c r="AK101" s="19">
        <f>[1]янв.!AK100+[1]февр.!AK100+[1]март!AK100+[1]апр.!AK100+[1]май!AK100+[1]июнь!AK100</f>
        <v>0.4</v>
      </c>
      <c r="AL101" s="19">
        <f>[1]янв.!AL100+[1]февр.!AL100+[1]март!AL100+[1]апр.!AL100+[1]май!AL100+[1]июнь!AL100</f>
        <v>0.38700000000000001</v>
      </c>
      <c r="AM101" s="19">
        <f>[1]янв.!AM100+[1]февр.!AM100+[1]март!AM100+[1]апр.!AM100+[1]май!AM100+[1]июнь!AM100</f>
        <v>7</v>
      </c>
      <c r="AN101" s="19">
        <f>[1]янв.!AN100+[1]февр.!AN100+[1]март!AN100+[1]апр.!AN100+[1]май!AN100+[1]июнь!AN100</f>
        <v>9.75</v>
      </c>
      <c r="AO101" s="19">
        <f>[1]янв.!AO100+[1]февр.!AO100+[1]март!AO100+[1]апр.!AO100+[1]май!AO100+[1]июнь!AO100</f>
        <v>0</v>
      </c>
      <c r="AP101" s="19">
        <f>[1]янв.!AP100+[1]февр.!AP100+[1]март!AP100+[1]апр.!AP100+[1]май!AP100+[1]июнь!AP100</f>
        <v>0</v>
      </c>
      <c r="AQ101" s="19">
        <f>[1]янв.!AQ100+[1]февр.!AQ100+[1]март!AQ100+[1]апр.!AQ100+[1]май!AQ100+[1]июнь!AQ100</f>
        <v>9</v>
      </c>
      <c r="AR101" s="19">
        <f>[1]янв.!AR100+[1]февр.!AR100+[1]март!AR100+[1]апр.!AR100+[1]май!AR100+[1]июнь!AR100</f>
        <v>3.9089999999999998</v>
      </c>
      <c r="AS101" s="19">
        <f>[1]янв.!AS100+[1]февр.!AS100+[1]март!AS100+[1]апр.!AS100+[1]май!AS100+[1]июнь!AS100</f>
        <v>0</v>
      </c>
      <c r="AT101" s="19">
        <f>[1]янв.!AT100+[1]февр.!AT100+[1]март!AT100+[1]апр.!AT100+[1]май!AT100+[1]июнь!AT100</f>
        <v>0</v>
      </c>
      <c r="AU101" s="19">
        <f>[1]янв.!AU100+[1]февр.!AU100+[1]март!AU100+[1]апр.!AU100+[1]май!AU100+[1]июнь!AU100</f>
        <v>20</v>
      </c>
      <c r="AV101" s="19">
        <f>[1]янв.!AV100+[1]февр.!AV100+[1]март!AV100+[1]апр.!AV100+[1]май!AV100+[1]июнь!AV100</f>
        <v>1.7170000000000001</v>
      </c>
      <c r="AW101" s="19">
        <f>[1]янв.!AW100+[1]февр.!AW100+[1]март!AW100+[1]апр.!AW100+[1]май!AW100+[1]июнь!AW100</f>
        <v>0</v>
      </c>
      <c r="AX101" s="19">
        <f>[1]янв.!AX100+[1]февр.!AX100+[1]март!AX100+[1]апр.!AX100+[1]май!AX100+[1]июнь!AX100</f>
        <v>0</v>
      </c>
      <c r="AY101" s="19">
        <f>[1]янв.!AY100+[1]февр.!AY100+[1]март!AY100+[1]апр.!AY100+[1]май!AY100+[1]июнь!AY100</f>
        <v>0</v>
      </c>
      <c r="AZ101" s="19">
        <f>[1]янв.!AZ100+[1]февр.!AZ100+[1]март!AZ100+[1]апр.!AZ100+[1]май!AZ100+[1]июнь!AZ100</f>
        <v>0</v>
      </c>
      <c r="BA101" s="19">
        <f>[1]янв.!BA100+[1]февр.!BA100+[1]март!BA100+[1]апр.!BA100+[1]май!BA100+[1]июнь!BA100</f>
        <v>0</v>
      </c>
      <c r="BB101" s="19">
        <f>[1]янв.!BB100+[1]февр.!BB100+[1]март!BB100+[1]апр.!BB100+[1]май!BB100+[1]июнь!BB100</f>
        <v>0</v>
      </c>
      <c r="BC101" s="19">
        <f>[1]янв.!BC100+[1]февр.!BC100+[1]март!BC100+[1]апр.!BC100+[1]май!BC100+[1]июнь!BC100</f>
        <v>0</v>
      </c>
      <c r="BD101" s="19">
        <f>[1]янв.!BD100+[1]февр.!BD100+[1]март!BD100+[1]апр.!BD100+[1]май!BD100+[1]июнь!BD100</f>
        <v>0</v>
      </c>
      <c r="BE101" s="19">
        <f>[1]янв.!BE100+[1]февр.!BE100+[1]март!BE100+[1]апр.!BE100+[1]май!BE100+[1]июнь!BE100</f>
        <v>0</v>
      </c>
      <c r="BF101" s="20">
        <f t="shared" si="2"/>
        <v>355.24200000000002</v>
      </c>
      <c r="BG101" s="20">
        <v>375.66899999999998</v>
      </c>
      <c r="BH101" s="21">
        <f t="shared" si="3"/>
        <v>94.562500499109603</v>
      </c>
      <c r="BI101" s="22" t="s">
        <v>177</v>
      </c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7"/>
      <c r="BV101" s="23"/>
      <c r="BW101" s="16"/>
      <c r="BX101" s="16"/>
      <c r="BY101" s="40"/>
      <c r="BZ101" s="23"/>
    </row>
    <row r="102" spans="1:78" s="25" customFormat="1" ht="15.75">
      <c r="A102" s="16">
        <v>18</v>
      </c>
      <c r="B102" s="44" t="s">
        <v>178</v>
      </c>
      <c r="C102" s="19">
        <f>[1]янв.!C101+[1]февр.!C101+[1]март!C101+[1]апр.!C101+[1]май!C101+[1]июнь!C101</f>
        <v>0</v>
      </c>
      <c r="D102" s="19">
        <f>[1]янв.!D101+[1]февр.!D101+[1]март!D101+[1]апр.!D101+[1]май!D101+[1]июнь!D101</f>
        <v>0</v>
      </c>
      <c r="E102" s="19">
        <f>[1]янв.!E101+[1]февр.!E101+[1]март!E101+[1]апр.!E101+[1]май!E101+[1]июнь!E101</f>
        <v>0</v>
      </c>
      <c r="F102" s="19">
        <f>[1]янв.!F101+[1]февр.!F101+[1]март!F101+[1]апр.!F101+[1]май!F101+[1]июнь!F101</f>
        <v>0</v>
      </c>
      <c r="G102" s="19">
        <f>[1]янв.!G101+[1]февр.!G101+[1]март!G101+[1]апр.!G101+[1]май!G101+[1]июнь!G101</f>
        <v>0</v>
      </c>
      <c r="H102" s="19">
        <f>[1]янв.!H101+[1]февр.!H101+[1]март!H101+[1]апр.!H101+[1]май!H101+[1]июнь!H101</f>
        <v>0</v>
      </c>
      <c r="I102" s="19">
        <f>[1]янв.!I101+[1]февр.!I101+[1]март!I101+[1]апр.!I101+[1]май!I101+[1]июнь!I101</f>
        <v>1</v>
      </c>
      <c r="J102" s="19">
        <f>[1]янв.!J101+[1]февр.!J101+[1]март!J101+[1]апр.!J101+[1]май!J101+[1]июнь!J101</f>
        <v>116.652</v>
      </c>
      <c r="K102" s="19">
        <f>[1]янв.!K101+[1]февр.!K101+[1]март!K101+[1]апр.!K101+[1]май!K101+[1]июнь!K101</f>
        <v>0</v>
      </c>
      <c r="L102" s="19">
        <f>[1]янв.!L101+[1]февр.!L101+[1]март!L101+[1]апр.!L101+[1]май!L101+[1]июнь!L101</f>
        <v>0</v>
      </c>
      <c r="M102" s="19">
        <f>[1]янв.!M101+[1]февр.!M101+[1]март!M101+[1]апр.!M101+[1]май!M101+[1]июнь!M101</f>
        <v>0</v>
      </c>
      <c r="N102" s="19">
        <f>[1]янв.!N101+[1]февр.!N101+[1]март!N101+[1]апр.!N101+[1]май!N101+[1]июнь!N101</f>
        <v>0</v>
      </c>
      <c r="O102" s="19">
        <f>[1]янв.!O101+[1]февр.!O101+[1]март!O101+[1]апр.!O101+[1]май!O101+[1]июнь!O101</f>
        <v>0</v>
      </c>
      <c r="P102" s="19">
        <f>[1]янв.!P101+[1]февр.!P101+[1]март!P101+[1]апр.!P101+[1]май!P101+[1]июнь!P101</f>
        <v>0</v>
      </c>
      <c r="Q102" s="19">
        <f>[1]янв.!Q101+[1]февр.!Q101+[1]март!Q101+[1]апр.!Q101+[1]май!Q101+[1]июнь!Q101</f>
        <v>0</v>
      </c>
      <c r="R102" s="19">
        <f>[1]янв.!R101+[1]февр.!R101+[1]март!R101+[1]апр.!R101+[1]май!R101+[1]июнь!R101</f>
        <v>0</v>
      </c>
      <c r="S102" s="19">
        <f>[1]янв.!S101+[1]февр.!S101+[1]март!S101+[1]апр.!S101+[1]май!S101+[1]июнь!S101</f>
        <v>3</v>
      </c>
      <c r="T102" s="19">
        <f>[1]янв.!T101+[1]февр.!T101+[1]март!T101+[1]апр.!T101+[1]май!T101+[1]июнь!T101</f>
        <v>2.532</v>
      </c>
      <c r="U102" s="19">
        <f>[1]янв.!U101+[1]февр.!U101+[1]март!U101+[1]апр.!U101+[1]май!U101+[1]июнь!U101</f>
        <v>0</v>
      </c>
      <c r="V102" s="19">
        <f>[1]янв.!V101+[1]февр.!V101+[1]март!V101+[1]апр.!V101+[1]май!V101+[1]июнь!V101</f>
        <v>0</v>
      </c>
      <c r="W102" s="19">
        <f>[1]янв.!W101+[1]февр.!W101+[1]март!W101+[1]апр.!W101+[1]май!W101+[1]июнь!W101</f>
        <v>0</v>
      </c>
      <c r="X102" s="19">
        <f>[1]янв.!X101+[1]февр.!X101+[1]март!X101+[1]апр.!X101+[1]май!X101+[1]июнь!X101</f>
        <v>0</v>
      </c>
      <c r="Y102" s="19">
        <f>[1]янв.!Y101+[1]февр.!Y101+[1]март!Y101+[1]апр.!Y101+[1]май!Y101+[1]июнь!Y101</f>
        <v>0</v>
      </c>
      <c r="Z102" s="19">
        <f>[1]янв.!Z101+[1]февр.!Z101+[1]март!Z101+[1]апр.!Z101+[1]май!Z101+[1]июнь!Z101</f>
        <v>0</v>
      </c>
      <c r="AA102" s="19">
        <f>[1]янв.!AA101+[1]февр.!AA101+[1]март!AA101+[1]апр.!AA101+[1]май!AA101+[1]июнь!AA101</f>
        <v>0</v>
      </c>
      <c r="AB102" s="19">
        <f>[1]янв.!AB101+[1]февр.!AB101+[1]март!AB101+[1]апр.!AB101+[1]май!AB101+[1]июнь!AB101</f>
        <v>0</v>
      </c>
      <c r="AC102" s="19">
        <f>[1]янв.!AC101+[1]февр.!AC101+[1]март!AC101+[1]апр.!AC101+[1]май!AC101+[1]июнь!AC101</f>
        <v>0</v>
      </c>
      <c r="AD102" s="19">
        <f>[1]янв.!AD101+[1]февр.!AD101+[1]март!AD101+[1]апр.!AD101+[1]май!AD101+[1]июнь!AD101</f>
        <v>0</v>
      </c>
      <c r="AE102" s="19">
        <f>[1]янв.!AE101+[1]февр.!AE101+[1]март!AE101+[1]апр.!AE101+[1]май!AE101+[1]июнь!AE101</f>
        <v>41</v>
      </c>
      <c r="AF102" s="19">
        <f>[1]янв.!AF101+[1]февр.!AF101+[1]март!AF101+[1]апр.!AF101+[1]май!AF101+[1]июнь!AF101</f>
        <v>23.417000000000002</v>
      </c>
      <c r="AG102" s="19">
        <f>[1]янв.!AG101+[1]февр.!AG101+[1]март!AG101+[1]апр.!AG101+[1]май!AG101+[1]июнь!AG101</f>
        <v>0</v>
      </c>
      <c r="AH102" s="19">
        <f>[1]янв.!AH101+[1]февр.!AH101+[1]март!AH101+[1]апр.!AH101+[1]май!AH101+[1]июнь!AH101</f>
        <v>0</v>
      </c>
      <c r="AI102" s="19">
        <f>[1]янв.!AI101+[1]февр.!AI101+[1]март!AI101+[1]апр.!AI101+[1]май!AI101+[1]июнь!AI101</f>
        <v>0</v>
      </c>
      <c r="AJ102" s="19">
        <f>[1]янв.!AJ101+[1]февр.!AJ101+[1]март!AJ101+[1]апр.!AJ101+[1]май!AJ101+[1]июнь!AJ101</f>
        <v>0</v>
      </c>
      <c r="AK102" s="19">
        <f>[1]янв.!AK101+[1]февр.!AK101+[1]март!AK101+[1]апр.!AK101+[1]май!AK101+[1]июнь!AK101</f>
        <v>0.8</v>
      </c>
      <c r="AL102" s="19">
        <f>[1]янв.!AL101+[1]февр.!AL101+[1]март!AL101+[1]апр.!AL101+[1]май!AL101+[1]июнь!AL101</f>
        <v>0.77400000000000002</v>
      </c>
      <c r="AM102" s="19">
        <f>[1]янв.!AM101+[1]февр.!AM101+[1]март!AM101+[1]апр.!AM101+[1]май!AM101+[1]июнь!AM101</f>
        <v>0</v>
      </c>
      <c r="AN102" s="19">
        <f>[1]янв.!AN101+[1]февр.!AN101+[1]март!AN101+[1]апр.!AN101+[1]май!AN101+[1]июнь!AN101</f>
        <v>0</v>
      </c>
      <c r="AO102" s="19">
        <f>[1]янв.!AO101+[1]февр.!AO101+[1]март!AO101+[1]апр.!AO101+[1]май!AO101+[1]июнь!AO101</f>
        <v>0</v>
      </c>
      <c r="AP102" s="19">
        <f>[1]янв.!AP101+[1]февр.!AP101+[1]март!AP101+[1]апр.!AP101+[1]май!AP101+[1]июнь!AP101</f>
        <v>0</v>
      </c>
      <c r="AQ102" s="19">
        <f>[1]янв.!AQ101+[1]февр.!AQ101+[1]март!AQ101+[1]апр.!AQ101+[1]май!AQ101+[1]июнь!AQ101</f>
        <v>2</v>
      </c>
      <c r="AR102" s="19">
        <f>[1]янв.!AR101+[1]февр.!AR101+[1]март!AR101+[1]апр.!AR101+[1]май!AR101+[1]июнь!AR101</f>
        <v>1.0029999999999999</v>
      </c>
      <c r="AS102" s="19">
        <f>[1]янв.!AS101+[1]февр.!AS101+[1]март!AS101+[1]апр.!AS101+[1]май!AS101+[1]июнь!AS101</f>
        <v>0</v>
      </c>
      <c r="AT102" s="19">
        <f>[1]янв.!AT101+[1]февр.!AT101+[1]март!AT101+[1]апр.!AT101+[1]май!AT101+[1]июнь!AT101</f>
        <v>0</v>
      </c>
      <c r="AU102" s="19">
        <f>[1]янв.!AU101+[1]февр.!AU101+[1]март!AU101+[1]апр.!AU101+[1]май!AU101+[1]июнь!AU101</f>
        <v>0</v>
      </c>
      <c r="AV102" s="19">
        <f>[1]янв.!AV101+[1]февр.!AV101+[1]март!AV101+[1]апр.!AV101+[1]май!AV101+[1]июнь!AV101</f>
        <v>0</v>
      </c>
      <c r="AW102" s="19">
        <f>[1]янв.!AW101+[1]февр.!AW101+[1]март!AW101+[1]апр.!AW101+[1]май!AW101+[1]июнь!AW101</f>
        <v>0</v>
      </c>
      <c r="AX102" s="19">
        <f>[1]янв.!AX101+[1]февр.!AX101+[1]март!AX101+[1]апр.!AX101+[1]май!AX101+[1]июнь!AX101</f>
        <v>0</v>
      </c>
      <c r="AY102" s="19">
        <f>[1]янв.!AY101+[1]февр.!AY101+[1]март!AY101+[1]апр.!AY101+[1]май!AY101+[1]июнь!AY101</f>
        <v>0</v>
      </c>
      <c r="AZ102" s="19">
        <f>[1]янв.!AZ101+[1]февр.!AZ101+[1]март!AZ101+[1]апр.!AZ101+[1]май!AZ101+[1]июнь!AZ101</f>
        <v>0</v>
      </c>
      <c r="BA102" s="19">
        <f>[1]янв.!BA101+[1]февр.!BA101+[1]март!BA101+[1]апр.!BA101+[1]май!BA101+[1]июнь!BA101</f>
        <v>0</v>
      </c>
      <c r="BB102" s="19">
        <f>[1]янв.!BB101+[1]февр.!BB101+[1]март!BB101+[1]апр.!BB101+[1]май!BB101+[1]июнь!BB101</f>
        <v>0</v>
      </c>
      <c r="BC102" s="19">
        <f>[1]янв.!BC101+[1]февр.!BC101+[1]март!BC101+[1]апр.!BC101+[1]май!BC101+[1]июнь!BC101</f>
        <v>0</v>
      </c>
      <c r="BD102" s="19">
        <f>[1]янв.!BD101+[1]февр.!BD101+[1]март!BD101+[1]апр.!BD101+[1]май!BD101+[1]июнь!BD101</f>
        <v>0</v>
      </c>
      <c r="BE102" s="19">
        <f>[1]янв.!BE101+[1]февр.!BE101+[1]март!BE101+[1]апр.!BE101+[1]май!BE101+[1]июнь!BE101</f>
        <v>0</v>
      </c>
      <c r="BF102" s="20">
        <f t="shared" si="2"/>
        <v>144.37799999999999</v>
      </c>
      <c r="BG102" s="20">
        <v>234.12799999999999</v>
      </c>
      <c r="BH102" s="21">
        <f t="shared" si="3"/>
        <v>61.666268024328573</v>
      </c>
      <c r="BI102" s="22" t="s">
        <v>179</v>
      </c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7"/>
      <c r="BV102" s="23"/>
      <c r="BW102" s="16"/>
      <c r="BX102" s="16"/>
      <c r="BY102" s="40"/>
      <c r="BZ102" s="23"/>
    </row>
    <row r="103" spans="1:78" s="25" customFormat="1" ht="15.75">
      <c r="A103" s="16">
        <v>19</v>
      </c>
      <c r="B103" s="44" t="s">
        <v>0</v>
      </c>
      <c r="C103" s="19">
        <f>[1]янв.!C102+[1]февр.!C102+[1]март!C102+[1]апр.!C102+[1]май!C102+[1]июнь!C102</f>
        <v>0</v>
      </c>
      <c r="D103" s="19">
        <f>[1]янв.!D102+[1]февр.!D102+[1]март!D102+[1]апр.!D102+[1]май!D102+[1]июнь!D102</f>
        <v>0</v>
      </c>
      <c r="E103" s="19">
        <f>[1]янв.!E102+[1]февр.!E102+[1]март!E102+[1]апр.!E102+[1]май!E102+[1]июнь!E102</f>
        <v>0</v>
      </c>
      <c r="F103" s="19">
        <f>[1]янв.!F102+[1]февр.!F102+[1]март!F102+[1]апр.!F102+[1]май!F102+[1]июнь!F102</f>
        <v>0</v>
      </c>
      <c r="G103" s="19">
        <f>[1]янв.!G102+[1]февр.!G102+[1]март!G102+[1]апр.!G102+[1]май!G102+[1]июнь!G102</f>
        <v>0</v>
      </c>
      <c r="H103" s="19">
        <f>[1]янв.!H102+[1]февр.!H102+[1]март!H102+[1]апр.!H102+[1]май!H102+[1]июнь!H102</f>
        <v>0</v>
      </c>
      <c r="I103" s="19">
        <f>[1]янв.!I102+[1]февр.!I102+[1]март!I102+[1]апр.!I102+[1]май!I102+[1]июнь!I102</f>
        <v>0</v>
      </c>
      <c r="J103" s="19">
        <f>[1]янв.!J102+[1]февр.!J102+[1]март!J102+[1]апр.!J102+[1]май!J102+[1]июнь!J102</f>
        <v>0</v>
      </c>
      <c r="K103" s="19">
        <f>[1]янв.!K102+[1]февр.!K102+[1]март!K102+[1]апр.!K102+[1]май!K102+[1]июнь!K102</f>
        <v>0</v>
      </c>
      <c r="L103" s="19">
        <f>[1]янв.!L102+[1]февр.!L102+[1]март!L102+[1]апр.!L102+[1]май!L102+[1]июнь!L102</f>
        <v>0</v>
      </c>
      <c r="M103" s="19">
        <f>[1]янв.!M102+[1]февр.!M102+[1]март!M102+[1]апр.!M102+[1]май!M102+[1]июнь!M102</f>
        <v>0</v>
      </c>
      <c r="N103" s="19">
        <f>[1]янв.!N102+[1]февр.!N102+[1]март!N102+[1]апр.!N102+[1]май!N102+[1]июнь!N102</f>
        <v>0</v>
      </c>
      <c r="O103" s="19">
        <f>[1]янв.!O102+[1]февр.!O102+[1]март!O102+[1]апр.!O102+[1]май!O102+[1]июнь!O102</f>
        <v>0</v>
      </c>
      <c r="P103" s="19">
        <f>[1]янв.!P102+[1]февр.!P102+[1]март!P102+[1]апр.!P102+[1]май!P102+[1]июнь!P102</f>
        <v>0</v>
      </c>
      <c r="Q103" s="19">
        <f>[1]янв.!Q102+[1]февр.!Q102+[1]март!Q102+[1]апр.!Q102+[1]май!Q102+[1]июнь!Q102</f>
        <v>0</v>
      </c>
      <c r="R103" s="19">
        <f>[1]янв.!R102+[1]февр.!R102+[1]март!R102+[1]апр.!R102+[1]май!R102+[1]июнь!R102</f>
        <v>0</v>
      </c>
      <c r="S103" s="19">
        <f>[1]янв.!S102+[1]февр.!S102+[1]март!S102+[1]апр.!S102+[1]май!S102+[1]июнь!S102</f>
        <v>0</v>
      </c>
      <c r="T103" s="19">
        <f>[1]янв.!T102+[1]февр.!T102+[1]март!T102+[1]апр.!T102+[1]май!T102+[1]июнь!T102</f>
        <v>0</v>
      </c>
      <c r="U103" s="19">
        <f>[1]янв.!U102+[1]февр.!U102+[1]март!U102+[1]апр.!U102+[1]май!U102+[1]июнь!U102</f>
        <v>0</v>
      </c>
      <c r="V103" s="19">
        <f>[1]янв.!V102+[1]февр.!V102+[1]март!V102+[1]апр.!V102+[1]май!V102+[1]июнь!V102</f>
        <v>0</v>
      </c>
      <c r="W103" s="19">
        <f>[1]янв.!W102+[1]февр.!W102+[1]март!W102+[1]апр.!W102+[1]май!W102+[1]июнь!W102</f>
        <v>4</v>
      </c>
      <c r="X103" s="19">
        <f>[1]янв.!X102+[1]февр.!X102+[1]март!X102+[1]апр.!X102+[1]май!X102+[1]июнь!X102</f>
        <v>5.8360000000000003</v>
      </c>
      <c r="Y103" s="19">
        <f>[1]янв.!Y102+[1]февр.!Y102+[1]март!Y102+[1]апр.!Y102+[1]май!Y102+[1]июнь!Y102</f>
        <v>0</v>
      </c>
      <c r="Z103" s="19">
        <f>[1]янв.!Z102+[1]февр.!Z102+[1]март!Z102+[1]апр.!Z102+[1]май!Z102+[1]июнь!Z102</f>
        <v>0</v>
      </c>
      <c r="AA103" s="19">
        <f>[1]янв.!AA102+[1]февр.!AA102+[1]март!AA102+[1]апр.!AA102+[1]май!AA102+[1]июнь!AA102</f>
        <v>3.6</v>
      </c>
      <c r="AB103" s="19">
        <f>[1]янв.!AB102+[1]февр.!AB102+[1]март!AB102+[1]апр.!AB102+[1]май!AB102+[1]июнь!AB102</f>
        <v>1.18</v>
      </c>
      <c r="AC103" s="19">
        <f>[1]янв.!AC102+[1]февр.!AC102+[1]март!AC102+[1]апр.!AC102+[1]май!AC102+[1]июнь!AC102</f>
        <v>0</v>
      </c>
      <c r="AD103" s="19">
        <f>[1]янв.!AD102+[1]февр.!AD102+[1]март!AD102+[1]апр.!AD102+[1]май!AD102+[1]июнь!AD102</f>
        <v>0</v>
      </c>
      <c r="AE103" s="19">
        <f>[1]янв.!AE102+[1]февр.!AE102+[1]март!AE102+[1]апр.!AE102+[1]май!AE102+[1]июнь!AE102</f>
        <v>0</v>
      </c>
      <c r="AF103" s="19">
        <f>[1]янв.!AF102+[1]февр.!AF102+[1]март!AF102+[1]апр.!AF102+[1]май!AF102+[1]июнь!AF102</f>
        <v>0</v>
      </c>
      <c r="AG103" s="19">
        <f>[1]янв.!AG102+[1]февр.!AG102+[1]март!AG102+[1]апр.!AG102+[1]май!AG102+[1]июнь!AG102</f>
        <v>0</v>
      </c>
      <c r="AH103" s="19">
        <f>[1]янв.!AH102+[1]февр.!AH102+[1]март!AH102+[1]апр.!AH102+[1]май!AH102+[1]июнь!AH102</f>
        <v>0</v>
      </c>
      <c r="AI103" s="19">
        <f>[1]янв.!AI102+[1]февр.!AI102+[1]март!AI102+[1]апр.!AI102+[1]май!AI102+[1]июнь!AI102</f>
        <v>0</v>
      </c>
      <c r="AJ103" s="19">
        <f>[1]янв.!AJ102+[1]февр.!AJ102+[1]март!AJ102+[1]апр.!AJ102+[1]май!AJ102+[1]июнь!AJ102</f>
        <v>0</v>
      </c>
      <c r="AK103" s="19">
        <f>[1]янв.!AK102+[1]февр.!AK102+[1]март!AK102+[1]апр.!AK102+[1]май!AK102+[1]июнь!AK102</f>
        <v>0</v>
      </c>
      <c r="AL103" s="19">
        <f>[1]янв.!AL102+[1]февр.!AL102+[1]март!AL102+[1]апр.!AL102+[1]май!AL102+[1]июнь!AL102</f>
        <v>0</v>
      </c>
      <c r="AM103" s="19">
        <f>[1]янв.!AM102+[1]февр.!AM102+[1]март!AM102+[1]апр.!AM102+[1]май!AM102+[1]июнь!AM102</f>
        <v>0</v>
      </c>
      <c r="AN103" s="19">
        <f>[1]янв.!AN102+[1]февр.!AN102+[1]март!AN102+[1]апр.!AN102+[1]май!AN102+[1]июнь!AN102</f>
        <v>0</v>
      </c>
      <c r="AO103" s="19">
        <f>[1]янв.!AO102+[1]февр.!AO102+[1]март!AO102+[1]апр.!AO102+[1]май!AO102+[1]июнь!AO102</f>
        <v>0</v>
      </c>
      <c r="AP103" s="19">
        <f>[1]янв.!AP102+[1]февр.!AP102+[1]март!AP102+[1]апр.!AP102+[1]май!AP102+[1]июнь!AP102</f>
        <v>0</v>
      </c>
      <c r="AQ103" s="19">
        <f>[1]янв.!AQ102+[1]февр.!AQ102+[1]март!AQ102+[1]апр.!AQ102+[1]май!AQ102+[1]июнь!AQ102</f>
        <v>1</v>
      </c>
      <c r="AR103" s="19">
        <f>[1]янв.!AR102+[1]февр.!AR102+[1]март!AR102+[1]апр.!AR102+[1]май!AR102+[1]июнь!AR102</f>
        <v>0.502</v>
      </c>
      <c r="AS103" s="19">
        <f>[1]янв.!AS102+[1]февр.!AS102+[1]март!AS102+[1]апр.!AS102+[1]май!AS102+[1]июнь!AS102</f>
        <v>0</v>
      </c>
      <c r="AT103" s="19">
        <f>[1]янв.!AT102+[1]февр.!AT102+[1]март!AT102+[1]апр.!AT102+[1]май!AT102+[1]июнь!AT102</f>
        <v>0</v>
      </c>
      <c r="AU103" s="19">
        <f>[1]янв.!AU102+[1]февр.!AU102+[1]март!AU102+[1]апр.!AU102+[1]май!AU102+[1]июнь!AU102</f>
        <v>0</v>
      </c>
      <c r="AV103" s="19">
        <f>[1]янв.!AV102+[1]февр.!AV102+[1]март!AV102+[1]апр.!AV102+[1]май!AV102+[1]июнь!AV102</f>
        <v>0</v>
      </c>
      <c r="AW103" s="19">
        <f>[1]янв.!AW102+[1]февр.!AW102+[1]март!AW102+[1]апр.!AW102+[1]май!AW102+[1]июнь!AW102</f>
        <v>0</v>
      </c>
      <c r="AX103" s="19">
        <f>[1]янв.!AX102+[1]февр.!AX102+[1]март!AX102+[1]апр.!AX102+[1]май!AX102+[1]июнь!AX102</f>
        <v>0</v>
      </c>
      <c r="AY103" s="19">
        <f>[1]янв.!AY102+[1]февр.!AY102+[1]март!AY102+[1]апр.!AY102+[1]май!AY102+[1]июнь!AY102</f>
        <v>0</v>
      </c>
      <c r="AZ103" s="19">
        <f>[1]янв.!AZ102+[1]февр.!AZ102+[1]март!AZ102+[1]апр.!AZ102+[1]май!AZ102+[1]июнь!AZ102</f>
        <v>0</v>
      </c>
      <c r="BA103" s="19">
        <f>[1]янв.!BA102+[1]февр.!BA102+[1]март!BA102+[1]апр.!BA102+[1]май!BA102+[1]июнь!BA102</f>
        <v>0</v>
      </c>
      <c r="BB103" s="19">
        <f>[1]янв.!BB102+[1]февр.!BB102+[1]март!BB102+[1]апр.!BB102+[1]май!BB102+[1]июнь!BB102</f>
        <v>0</v>
      </c>
      <c r="BC103" s="19">
        <f>[1]янв.!BC102+[1]февр.!BC102+[1]март!BC102+[1]апр.!BC102+[1]май!BC102+[1]июнь!BC102</f>
        <v>0</v>
      </c>
      <c r="BD103" s="19">
        <f>[1]янв.!BD102+[1]февр.!BD102+[1]март!BD102+[1]апр.!BD102+[1]май!BD102+[1]июнь!BD102</f>
        <v>0</v>
      </c>
      <c r="BE103" s="19">
        <f>[1]янв.!BE102+[1]февр.!BE102+[1]март!BE102+[1]апр.!BE102+[1]май!BE102+[1]июнь!BE102</f>
        <v>0</v>
      </c>
      <c r="BF103" s="20">
        <f t="shared" si="2"/>
        <v>7.5179999999999998</v>
      </c>
      <c r="BG103" s="20">
        <v>96.769000000000005</v>
      </c>
      <c r="BH103" s="21">
        <f t="shared" si="3"/>
        <v>7.7690169372422986</v>
      </c>
      <c r="BI103" s="22">
        <v>2</v>
      </c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7"/>
      <c r="BV103" s="23"/>
      <c r="BW103" s="16"/>
      <c r="BX103" s="16"/>
      <c r="BY103" s="40"/>
      <c r="BZ103" s="23"/>
    </row>
    <row r="104" spans="1:78" s="25" customFormat="1" ht="15.75">
      <c r="A104" s="16">
        <v>20</v>
      </c>
      <c r="B104" s="44" t="s">
        <v>180</v>
      </c>
      <c r="C104" s="19">
        <f>[1]янв.!C103+[1]февр.!C103+[1]март!C103+[1]апр.!C103+[1]май!C103+[1]июнь!C103</f>
        <v>0</v>
      </c>
      <c r="D104" s="19">
        <f>[1]янв.!D103+[1]февр.!D103+[1]март!D103+[1]апр.!D103+[1]май!D103+[1]июнь!D103</f>
        <v>0</v>
      </c>
      <c r="E104" s="19">
        <f>[1]янв.!E103+[1]февр.!E103+[1]март!E103+[1]апр.!E103+[1]май!E103+[1]июнь!E103</f>
        <v>0</v>
      </c>
      <c r="F104" s="19">
        <f>[1]янв.!F103+[1]февр.!F103+[1]март!F103+[1]апр.!F103+[1]май!F103+[1]июнь!F103</f>
        <v>0</v>
      </c>
      <c r="G104" s="19">
        <f>[1]янв.!G103+[1]февр.!G103+[1]март!G103+[1]апр.!G103+[1]май!G103+[1]июнь!G103</f>
        <v>0</v>
      </c>
      <c r="H104" s="19">
        <f>[1]янв.!H103+[1]февр.!H103+[1]март!H103+[1]апр.!H103+[1]май!H103+[1]июнь!H103</f>
        <v>0</v>
      </c>
      <c r="I104" s="19">
        <f>[1]янв.!I103+[1]февр.!I103+[1]март!I103+[1]апр.!I103+[1]май!I103+[1]июнь!I103</f>
        <v>1</v>
      </c>
      <c r="J104" s="19">
        <f>[1]янв.!J103+[1]февр.!J103+[1]март!J103+[1]апр.!J103+[1]май!J103+[1]июнь!J103</f>
        <v>513.15300000000002</v>
      </c>
      <c r="K104" s="19">
        <f>[1]янв.!K103+[1]февр.!K103+[1]март!K103+[1]апр.!K103+[1]май!K103+[1]июнь!K103</f>
        <v>0</v>
      </c>
      <c r="L104" s="19">
        <f>[1]янв.!L103+[1]февр.!L103+[1]март!L103+[1]апр.!L103+[1]май!L103+[1]июнь!L103</f>
        <v>0</v>
      </c>
      <c r="M104" s="19">
        <f>[1]янв.!M103+[1]февр.!M103+[1]март!M103+[1]апр.!M103+[1]май!M103+[1]июнь!M103</f>
        <v>0</v>
      </c>
      <c r="N104" s="19">
        <f>[1]янв.!N103+[1]февр.!N103+[1]март!N103+[1]апр.!N103+[1]май!N103+[1]июнь!N103</f>
        <v>0</v>
      </c>
      <c r="O104" s="19">
        <f>[1]янв.!O103+[1]февр.!O103+[1]март!O103+[1]апр.!O103+[1]май!O103+[1]июнь!O103</f>
        <v>0</v>
      </c>
      <c r="P104" s="19">
        <f>[1]янв.!P103+[1]февр.!P103+[1]март!P103+[1]апр.!P103+[1]май!P103+[1]июнь!P103</f>
        <v>0</v>
      </c>
      <c r="Q104" s="19">
        <f>[1]янв.!Q103+[1]февр.!Q103+[1]март!Q103+[1]апр.!Q103+[1]май!Q103+[1]июнь!Q103</f>
        <v>0</v>
      </c>
      <c r="R104" s="19">
        <f>[1]янв.!R103+[1]февр.!R103+[1]март!R103+[1]апр.!R103+[1]май!R103+[1]июнь!R103</f>
        <v>0</v>
      </c>
      <c r="S104" s="19">
        <f>[1]янв.!S103+[1]февр.!S103+[1]март!S103+[1]апр.!S103+[1]май!S103+[1]июнь!S103</f>
        <v>0</v>
      </c>
      <c r="T104" s="19">
        <f>[1]янв.!T103+[1]февр.!T103+[1]март!T103+[1]апр.!T103+[1]май!T103+[1]июнь!T103</f>
        <v>0</v>
      </c>
      <c r="U104" s="19">
        <f>[1]янв.!U103+[1]февр.!U103+[1]март!U103+[1]апр.!U103+[1]май!U103+[1]июнь!U103</f>
        <v>0</v>
      </c>
      <c r="V104" s="19">
        <f>[1]янв.!V103+[1]февр.!V103+[1]март!V103+[1]апр.!V103+[1]май!V103+[1]июнь!V103</f>
        <v>0</v>
      </c>
      <c r="W104" s="19">
        <f>[1]янв.!W103+[1]февр.!W103+[1]март!W103+[1]апр.!W103+[1]май!W103+[1]июнь!W103</f>
        <v>2</v>
      </c>
      <c r="X104" s="19">
        <f>[1]янв.!X103+[1]февр.!X103+[1]март!X103+[1]апр.!X103+[1]май!X103+[1]июнь!X103</f>
        <v>0.34300000000000003</v>
      </c>
      <c r="Y104" s="19">
        <f>[1]янв.!Y103+[1]февр.!Y103+[1]март!Y103+[1]апр.!Y103+[1]май!Y103+[1]июнь!Y103</f>
        <v>0</v>
      </c>
      <c r="Z104" s="19">
        <f>[1]янв.!Z103+[1]февр.!Z103+[1]март!Z103+[1]апр.!Z103+[1]май!Z103+[1]июнь!Z103</f>
        <v>0</v>
      </c>
      <c r="AA104" s="19">
        <f>[1]янв.!AA103+[1]февр.!AA103+[1]март!AA103+[1]апр.!AA103+[1]май!AA103+[1]июнь!AA103</f>
        <v>12</v>
      </c>
      <c r="AB104" s="19">
        <f>[1]янв.!AB103+[1]февр.!AB103+[1]март!AB103+[1]апр.!AB103+[1]май!AB103+[1]июнь!AB103</f>
        <v>4.72</v>
      </c>
      <c r="AC104" s="19">
        <f>[1]янв.!AC103+[1]февр.!AC103+[1]март!AC103+[1]апр.!AC103+[1]май!AC103+[1]июнь!AC103</f>
        <v>0</v>
      </c>
      <c r="AD104" s="19">
        <f>[1]янв.!AD103+[1]февр.!AD103+[1]март!AD103+[1]апр.!AD103+[1]май!AD103+[1]июнь!AD103</f>
        <v>0</v>
      </c>
      <c r="AE104" s="19">
        <f>[1]янв.!AE103+[1]февр.!AE103+[1]март!AE103+[1]апр.!AE103+[1]май!AE103+[1]июнь!AE103</f>
        <v>0</v>
      </c>
      <c r="AF104" s="19">
        <f>[1]янв.!AF103+[1]февр.!AF103+[1]март!AF103+[1]апр.!AF103+[1]май!AF103+[1]июнь!AF103</f>
        <v>0</v>
      </c>
      <c r="AG104" s="19">
        <f>[1]янв.!AG103+[1]февр.!AG103+[1]март!AG103+[1]апр.!AG103+[1]май!AG103+[1]июнь!AG103</f>
        <v>0</v>
      </c>
      <c r="AH104" s="19">
        <f>[1]янв.!AH103+[1]февр.!AH103+[1]март!AH103+[1]апр.!AH103+[1]май!AH103+[1]июнь!AH103</f>
        <v>0</v>
      </c>
      <c r="AI104" s="19">
        <f>[1]янв.!AI103+[1]февр.!AI103+[1]март!AI103+[1]апр.!AI103+[1]май!AI103+[1]июнь!AI103</f>
        <v>0</v>
      </c>
      <c r="AJ104" s="19">
        <f>[1]янв.!AJ103+[1]февр.!AJ103+[1]март!AJ103+[1]апр.!AJ103+[1]май!AJ103+[1]июнь!AJ103</f>
        <v>0</v>
      </c>
      <c r="AK104" s="19">
        <f>[1]янв.!AK103+[1]февр.!AK103+[1]март!AK103+[1]апр.!AK103+[1]май!AK103+[1]июнь!AK103</f>
        <v>0</v>
      </c>
      <c r="AL104" s="19">
        <f>[1]янв.!AL103+[1]февр.!AL103+[1]март!AL103+[1]апр.!AL103+[1]май!AL103+[1]июнь!AL103</f>
        <v>0</v>
      </c>
      <c r="AM104" s="19">
        <f>[1]янв.!AM103+[1]февр.!AM103+[1]март!AM103+[1]апр.!AM103+[1]май!AM103+[1]июнь!AM103</f>
        <v>0</v>
      </c>
      <c r="AN104" s="19">
        <f>[1]янв.!AN103+[1]февр.!AN103+[1]март!AN103+[1]апр.!AN103+[1]май!AN103+[1]июнь!AN103</f>
        <v>0</v>
      </c>
      <c r="AO104" s="19">
        <f>[1]янв.!AO103+[1]февр.!AO103+[1]март!AO103+[1]апр.!AO103+[1]май!AO103+[1]июнь!AO103</f>
        <v>0</v>
      </c>
      <c r="AP104" s="19">
        <f>[1]янв.!AP103+[1]февр.!AP103+[1]март!AP103+[1]апр.!AP103+[1]май!AP103+[1]июнь!AP103</f>
        <v>0</v>
      </c>
      <c r="AQ104" s="19">
        <f>[1]янв.!AQ103+[1]февр.!AQ103+[1]март!AQ103+[1]апр.!AQ103+[1]май!AQ103+[1]июнь!AQ103</f>
        <v>2</v>
      </c>
      <c r="AR104" s="19">
        <f>[1]янв.!AR103+[1]февр.!AR103+[1]март!AR103+[1]апр.!AR103+[1]май!AR103+[1]июнь!AR103</f>
        <v>1.169</v>
      </c>
      <c r="AS104" s="19">
        <f>[1]янв.!AS103+[1]февр.!AS103+[1]март!AS103+[1]апр.!AS103+[1]май!AS103+[1]июнь!AS103</f>
        <v>6</v>
      </c>
      <c r="AT104" s="19">
        <f>[1]янв.!AT103+[1]февр.!AT103+[1]март!AT103+[1]апр.!AT103+[1]май!AT103+[1]июнь!AT103</f>
        <v>32.088000000000001</v>
      </c>
      <c r="AU104" s="19">
        <f>[1]янв.!AU103+[1]февр.!AU103+[1]март!AU103+[1]апр.!AU103+[1]май!AU103+[1]июнь!AU103</f>
        <v>0</v>
      </c>
      <c r="AV104" s="19">
        <f>[1]янв.!AV103+[1]февр.!AV103+[1]март!AV103+[1]апр.!AV103+[1]май!AV103+[1]июнь!AV103</f>
        <v>0</v>
      </c>
      <c r="AW104" s="19">
        <f>[1]янв.!AW103+[1]февр.!AW103+[1]март!AW103+[1]апр.!AW103+[1]май!AW103+[1]июнь!AW103</f>
        <v>0</v>
      </c>
      <c r="AX104" s="19">
        <f>[1]янв.!AX103+[1]февр.!AX103+[1]март!AX103+[1]апр.!AX103+[1]май!AX103+[1]июнь!AX103</f>
        <v>0</v>
      </c>
      <c r="AY104" s="19">
        <f>[1]янв.!AY103+[1]февр.!AY103+[1]март!AY103+[1]апр.!AY103+[1]май!AY103+[1]июнь!AY103</f>
        <v>0</v>
      </c>
      <c r="AZ104" s="19">
        <f>[1]янв.!AZ103+[1]февр.!AZ103+[1]март!AZ103+[1]апр.!AZ103+[1]май!AZ103+[1]июнь!AZ103</f>
        <v>0</v>
      </c>
      <c r="BA104" s="19">
        <f>[1]янв.!BA103+[1]февр.!BA103+[1]март!BA103+[1]апр.!BA103+[1]май!BA103+[1]июнь!BA103</f>
        <v>0</v>
      </c>
      <c r="BB104" s="19">
        <f>[1]янв.!BB103+[1]февр.!BB103+[1]март!BB103+[1]апр.!BB103+[1]май!BB103+[1]июнь!BB103</f>
        <v>0</v>
      </c>
      <c r="BC104" s="19">
        <f>[1]янв.!BC103+[1]февр.!BC103+[1]март!BC103+[1]апр.!BC103+[1]май!BC103+[1]июнь!BC103</f>
        <v>0</v>
      </c>
      <c r="BD104" s="19">
        <f>[1]янв.!BD103+[1]февр.!BD103+[1]март!BD103+[1]апр.!BD103+[1]май!BD103+[1]июнь!BD103</f>
        <v>0</v>
      </c>
      <c r="BE104" s="19">
        <f>[1]янв.!BE103+[1]февр.!BE103+[1]март!BE103+[1]апр.!BE103+[1]май!BE103+[1]июнь!BE103</f>
        <v>0</v>
      </c>
      <c r="BF104" s="20">
        <f t="shared" si="2"/>
        <v>551.47299999999996</v>
      </c>
      <c r="BG104" s="20">
        <v>558.52599999999995</v>
      </c>
      <c r="BH104" s="21">
        <f t="shared" si="3"/>
        <v>98.737211875543835</v>
      </c>
      <c r="BI104" s="22" t="s">
        <v>114</v>
      </c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7"/>
      <c r="BV104" s="23"/>
      <c r="BW104" s="16"/>
      <c r="BX104" s="16"/>
      <c r="BY104" s="40"/>
      <c r="BZ104" s="23"/>
    </row>
    <row r="105" spans="1:78" s="25" customFormat="1" ht="15.75">
      <c r="A105" s="16">
        <v>21</v>
      </c>
      <c r="B105" s="44" t="s">
        <v>181</v>
      </c>
      <c r="C105" s="19">
        <f>[1]янв.!C104+[1]февр.!C104+[1]март!C104+[1]апр.!C104+[1]май!C104+[1]июнь!C104</f>
        <v>0</v>
      </c>
      <c r="D105" s="19">
        <f>[1]янв.!D104+[1]февр.!D104+[1]март!D104+[1]апр.!D104+[1]май!D104+[1]июнь!D104</f>
        <v>0</v>
      </c>
      <c r="E105" s="19">
        <f>[1]янв.!E104+[1]февр.!E104+[1]март!E104+[1]апр.!E104+[1]май!E104+[1]июнь!E104</f>
        <v>0</v>
      </c>
      <c r="F105" s="19">
        <f>[1]янв.!F104+[1]февр.!F104+[1]март!F104+[1]апр.!F104+[1]май!F104+[1]июнь!F104</f>
        <v>0</v>
      </c>
      <c r="G105" s="19">
        <f>[1]янв.!G104+[1]февр.!G104+[1]март!G104+[1]апр.!G104+[1]май!G104+[1]июнь!G104</f>
        <v>0</v>
      </c>
      <c r="H105" s="19">
        <f>[1]янв.!H104+[1]февр.!H104+[1]март!H104+[1]апр.!H104+[1]май!H104+[1]июнь!H104</f>
        <v>0</v>
      </c>
      <c r="I105" s="19">
        <f>[1]янв.!I104+[1]февр.!I104+[1]март!I104+[1]апр.!I104+[1]май!I104+[1]июнь!I104</f>
        <v>0</v>
      </c>
      <c r="J105" s="19">
        <f>[1]янв.!J104+[1]февр.!J104+[1]март!J104+[1]апр.!J104+[1]май!J104+[1]июнь!J104</f>
        <v>252.9</v>
      </c>
      <c r="K105" s="19">
        <f>[1]янв.!K104+[1]февр.!K104+[1]март!K104+[1]апр.!K104+[1]май!K104+[1]июнь!K104</f>
        <v>0</v>
      </c>
      <c r="L105" s="19">
        <f>[1]янв.!L104+[1]февр.!L104+[1]март!L104+[1]апр.!L104+[1]май!L104+[1]июнь!L104</f>
        <v>0</v>
      </c>
      <c r="M105" s="19">
        <f>[1]янв.!M104+[1]февр.!M104+[1]март!M104+[1]апр.!M104+[1]май!M104+[1]июнь!M104</f>
        <v>0</v>
      </c>
      <c r="N105" s="19">
        <f>[1]янв.!N104+[1]февр.!N104+[1]март!N104+[1]апр.!N104+[1]май!N104+[1]июнь!N104</f>
        <v>0</v>
      </c>
      <c r="O105" s="19">
        <f>[1]янв.!O104+[1]февр.!O104+[1]март!O104+[1]апр.!O104+[1]май!O104+[1]июнь!O104</f>
        <v>0</v>
      </c>
      <c r="P105" s="19">
        <f>[1]янв.!P104+[1]февр.!P104+[1]март!P104+[1]апр.!P104+[1]май!P104+[1]июнь!P104</f>
        <v>0</v>
      </c>
      <c r="Q105" s="19">
        <f>[1]янв.!Q104+[1]февр.!Q104+[1]март!Q104+[1]апр.!Q104+[1]май!Q104+[1]июнь!Q104</f>
        <v>0</v>
      </c>
      <c r="R105" s="19">
        <f>[1]янв.!R104+[1]февр.!R104+[1]март!R104+[1]апр.!R104+[1]май!R104+[1]июнь!R104</f>
        <v>0</v>
      </c>
      <c r="S105" s="19">
        <f>[1]янв.!S104+[1]февр.!S104+[1]март!S104+[1]апр.!S104+[1]май!S104+[1]июнь!S104</f>
        <v>1</v>
      </c>
      <c r="T105" s="19">
        <f>[1]янв.!T104+[1]февр.!T104+[1]март!T104+[1]апр.!T104+[1]май!T104+[1]июнь!T104</f>
        <v>0.72599999999999998</v>
      </c>
      <c r="U105" s="19">
        <f>[1]янв.!U104+[1]февр.!U104+[1]март!U104+[1]апр.!U104+[1]май!U104+[1]июнь!U104</f>
        <v>1</v>
      </c>
      <c r="V105" s="19">
        <f>[1]янв.!V104+[1]февр.!V104+[1]март!V104+[1]апр.!V104+[1]май!V104+[1]июнь!V104</f>
        <v>27.381</v>
      </c>
      <c r="W105" s="19">
        <f>[1]янв.!W104+[1]февр.!W104+[1]март!W104+[1]апр.!W104+[1]май!W104+[1]июнь!W104</f>
        <v>2</v>
      </c>
      <c r="X105" s="19">
        <f>[1]янв.!X104+[1]февр.!X104+[1]март!X104+[1]апр.!X104+[1]май!X104+[1]июнь!X104</f>
        <v>0.34100000000000003</v>
      </c>
      <c r="Y105" s="19">
        <f>[1]янв.!Y104+[1]февр.!Y104+[1]март!Y104+[1]апр.!Y104+[1]май!Y104+[1]июнь!Y104</f>
        <v>0.25</v>
      </c>
      <c r="Z105" s="19">
        <f>[1]янв.!Z104+[1]февр.!Z104+[1]март!Z104+[1]апр.!Z104+[1]май!Z104+[1]июнь!Z104</f>
        <v>0.42199999999999999</v>
      </c>
      <c r="AA105" s="19">
        <f>[1]янв.!AA104+[1]февр.!AA104+[1]март!AA104+[1]апр.!AA104+[1]май!AA104+[1]июнь!AA104</f>
        <v>0</v>
      </c>
      <c r="AB105" s="19">
        <f>[1]янв.!AB104+[1]февр.!AB104+[1]март!AB104+[1]апр.!AB104+[1]май!AB104+[1]июнь!AB104</f>
        <v>0</v>
      </c>
      <c r="AC105" s="19">
        <f>[1]янв.!AC104+[1]февр.!AC104+[1]март!AC104+[1]апр.!AC104+[1]май!AC104+[1]июнь!AC104</f>
        <v>0</v>
      </c>
      <c r="AD105" s="19">
        <f>[1]янв.!AD104+[1]февр.!AD104+[1]март!AD104+[1]апр.!AD104+[1]май!AD104+[1]июнь!AD104</f>
        <v>0</v>
      </c>
      <c r="AE105" s="19">
        <f>[1]янв.!AE104+[1]февр.!AE104+[1]март!AE104+[1]апр.!AE104+[1]май!AE104+[1]июнь!AE104</f>
        <v>0</v>
      </c>
      <c r="AF105" s="19">
        <f>[1]янв.!AF104+[1]февр.!AF104+[1]март!AF104+[1]апр.!AF104+[1]май!AF104+[1]июнь!AF104</f>
        <v>0</v>
      </c>
      <c r="AG105" s="19">
        <f>[1]янв.!AG104+[1]февр.!AG104+[1]март!AG104+[1]апр.!AG104+[1]май!AG104+[1]июнь!AG104</f>
        <v>0</v>
      </c>
      <c r="AH105" s="19">
        <f>[1]янв.!AH104+[1]февр.!AH104+[1]март!AH104+[1]апр.!AH104+[1]май!AH104+[1]июнь!AH104</f>
        <v>0</v>
      </c>
      <c r="AI105" s="19">
        <f>[1]янв.!AI104+[1]февр.!AI104+[1]март!AI104+[1]апр.!AI104+[1]май!AI104+[1]июнь!AI104</f>
        <v>0</v>
      </c>
      <c r="AJ105" s="19">
        <f>[1]янв.!AJ104+[1]февр.!AJ104+[1]март!AJ104+[1]апр.!AJ104+[1]май!AJ104+[1]июнь!AJ104</f>
        <v>0</v>
      </c>
      <c r="AK105" s="19">
        <f>[1]янв.!AK104+[1]февр.!AK104+[1]март!AK104+[1]апр.!AK104+[1]май!AK104+[1]июнь!AK104</f>
        <v>0</v>
      </c>
      <c r="AL105" s="19">
        <f>[1]янв.!AL104+[1]февр.!AL104+[1]март!AL104+[1]апр.!AL104+[1]май!AL104+[1]июнь!AL104</f>
        <v>0</v>
      </c>
      <c r="AM105" s="19">
        <f>[1]янв.!AM104+[1]февр.!AM104+[1]март!AM104+[1]апр.!AM104+[1]май!AM104+[1]июнь!AM104</f>
        <v>0</v>
      </c>
      <c r="AN105" s="19">
        <f>[1]янв.!AN104+[1]февр.!AN104+[1]март!AN104+[1]апр.!AN104+[1]май!AN104+[1]июнь!AN104</f>
        <v>0</v>
      </c>
      <c r="AO105" s="19">
        <f>[1]янв.!AO104+[1]февр.!AO104+[1]март!AO104+[1]апр.!AO104+[1]май!AO104+[1]июнь!AO104</f>
        <v>0</v>
      </c>
      <c r="AP105" s="19">
        <f>[1]янв.!AP104+[1]февр.!AP104+[1]март!AP104+[1]апр.!AP104+[1]май!AP104+[1]июнь!AP104</f>
        <v>0</v>
      </c>
      <c r="AQ105" s="19">
        <f>[1]янв.!AQ104+[1]февр.!AQ104+[1]март!AQ104+[1]апр.!AQ104+[1]май!AQ104+[1]июнь!AQ104</f>
        <v>4</v>
      </c>
      <c r="AR105" s="19">
        <f>[1]янв.!AR104+[1]февр.!AR104+[1]март!AR104+[1]апр.!AR104+[1]май!AR104+[1]июнь!AR104</f>
        <v>2.0059999999999998</v>
      </c>
      <c r="AS105" s="19">
        <f>[1]янв.!AS104+[1]февр.!AS104+[1]март!AS104+[1]апр.!AS104+[1]май!AS104+[1]июнь!AS104</f>
        <v>3</v>
      </c>
      <c r="AT105" s="19">
        <f>[1]янв.!AT104+[1]февр.!AT104+[1]март!AT104+[1]апр.!AT104+[1]май!AT104+[1]июнь!AT104</f>
        <v>10.534000000000001</v>
      </c>
      <c r="AU105" s="19">
        <f>[1]янв.!AU104+[1]февр.!AU104+[1]март!AU104+[1]апр.!AU104+[1]май!AU104+[1]июнь!AU104</f>
        <v>0</v>
      </c>
      <c r="AV105" s="19">
        <f>[1]янв.!AV104+[1]февр.!AV104+[1]март!AV104+[1]апр.!AV104+[1]май!AV104+[1]июнь!AV104</f>
        <v>0</v>
      </c>
      <c r="AW105" s="19">
        <f>[1]янв.!AW104+[1]февр.!AW104+[1]март!AW104+[1]апр.!AW104+[1]май!AW104+[1]июнь!AW104</f>
        <v>78</v>
      </c>
      <c r="AX105" s="19">
        <f>[1]янв.!AX104+[1]февр.!AX104+[1]март!AX104+[1]апр.!AX104+[1]май!AX104+[1]июнь!AX104</f>
        <v>41.863999999999997</v>
      </c>
      <c r="AY105" s="19">
        <f>[1]янв.!AY104+[1]февр.!AY104+[1]март!AY104+[1]апр.!AY104+[1]май!AY104+[1]июнь!AY104</f>
        <v>0</v>
      </c>
      <c r="AZ105" s="19">
        <f>[1]янв.!AZ104+[1]февр.!AZ104+[1]март!AZ104+[1]апр.!AZ104+[1]май!AZ104+[1]июнь!AZ104</f>
        <v>0</v>
      </c>
      <c r="BA105" s="19">
        <f>[1]янв.!BA104+[1]февр.!BA104+[1]март!BA104+[1]апр.!BA104+[1]май!BA104+[1]июнь!BA104</f>
        <v>0</v>
      </c>
      <c r="BB105" s="19">
        <f>[1]янв.!BB104+[1]февр.!BB104+[1]март!BB104+[1]апр.!BB104+[1]май!BB104+[1]июнь!BB104</f>
        <v>0</v>
      </c>
      <c r="BC105" s="19">
        <f>[1]янв.!BC104+[1]февр.!BC104+[1]март!BC104+[1]апр.!BC104+[1]май!BC104+[1]июнь!BC104</f>
        <v>0</v>
      </c>
      <c r="BD105" s="19">
        <f>[1]янв.!BD104+[1]февр.!BD104+[1]март!BD104+[1]апр.!BD104+[1]май!BD104+[1]июнь!BD104</f>
        <v>0</v>
      </c>
      <c r="BE105" s="19">
        <f>[1]янв.!BE104+[1]февр.!BE104+[1]март!BE104+[1]апр.!BE104+[1]май!BE104+[1]июнь!BE104</f>
        <v>0</v>
      </c>
      <c r="BF105" s="20">
        <f t="shared" si="2"/>
        <v>336.17399999999998</v>
      </c>
      <c r="BG105" s="20">
        <v>378.98700000000002</v>
      </c>
      <c r="BH105" s="21">
        <f t="shared" si="3"/>
        <v>88.703306445867526</v>
      </c>
      <c r="BI105" s="22" t="s">
        <v>116</v>
      </c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7"/>
      <c r="BV105" s="23"/>
      <c r="BW105" s="16"/>
      <c r="BX105" s="16"/>
      <c r="BY105" s="40"/>
      <c r="BZ105" s="23"/>
    </row>
    <row r="106" spans="1:78" s="25" customFormat="1" ht="15.75">
      <c r="A106" s="16">
        <v>22</v>
      </c>
      <c r="B106" s="44" t="s">
        <v>182</v>
      </c>
      <c r="C106" s="19">
        <f>[1]янв.!C105+[1]февр.!C105+[1]март!C105+[1]апр.!C105+[1]май!C105+[1]июнь!C105</f>
        <v>18</v>
      </c>
      <c r="D106" s="19">
        <f>[1]янв.!D105+[1]февр.!D105+[1]март!D105+[1]апр.!D105+[1]май!D105+[1]июнь!D105</f>
        <v>5.9</v>
      </c>
      <c r="E106" s="19">
        <f>[1]янв.!E105+[1]февр.!E105+[1]март!E105+[1]апр.!E105+[1]май!E105+[1]июнь!E105</f>
        <v>0</v>
      </c>
      <c r="F106" s="19">
        <f>[1]янв.!F105+[1]февр.!F105+[1]март!F105+[1]апр.!F105+[1]май!F105+[1]июнь!F105</f>
        <v>0</v>
      </c>
      <c r="G106" s="19">
        <f>[1]янв.!G105+[1]февр.!G105+[1]март!G105+[1]апр.!G105+[1]май!G105+[1]июнь!G105</f>
        <v>0</v>
      </c>
      <c r="H106" s="19">
        <f>[1]янв.!H105+[1]февр.!H105+[1]март!H105+[1]апр.!H105+[1]май!H105+[1]июнь!H105</f>
        <v>0</v>
      </c>
      <c r="I106" s="19">
        <f>[1]янв.!I105+[1]февр.!I105+[1]март!I105+[1]апр.!I105+[1]май!I105+[1]июнь!I105</f>
        <v>0</v>
      </c>
      <c r="J106" s="19">
        <f>[1]янв.!J105+[1]февр.!J105+[1]март!J105+[1]апр.!J105+[1]май!J105+[1]июнь!J105</f>
        <v>0</v>
      </c>
      <c r="K106" s="19">
        <f>[1]янв.!K105+[1]февр.!K105+[1]март!K105+[1]апр.!K105+[1]май!K105+[1]июнь!K105</f>
        <v>0</v>
      </c>
      <c r="L106" s="19">
        <f>[1]янв.!L105+[1]февр.!L105+[1]март!L105+[1]апр.!L105+[1]май!L105+[1]июнь!L105</f>
        <v>0</v>
      </c>
      <c r="M106" s="19">
        <f>[1]янв.!M105+[1]февр.!M105+[1]март!M105+[1]апр.!M105+[1]май!M105+[1]июнь!M105</f>
        <v>0</v>
      </c>
      <c r="N106" s="19">
        <f>[1]янв.!N105+[1]февр.!N105+[1]март!N105+[1]апр.!N105+[1]май!N105+[1]июнь!N105</f>
        <v>0</v>
      </c>
      <c r="O106" s="19">
        <f>[1]янв.!O105+[1]февр.!O105+[1]март!O105+[1]апр.!O105+[1]май!O105+[1]июнь!O105</f>
        <v>1</v>
      </c>
      <c r="P106" s="19">
        <f>[1]янв.!P105+[1]февр.!P105+[1]март!P105+[1]апр.!P105+[1]май!P105+[1]июнь!P105</f>
        <v>0.58099999999999996</v>
      </c>
      <c r="Q106" s="19">
        <f>[1]янв.!Q105+[1]февр.!Q105+[1]март!Q105+[1]апр.!Q105+[1]май!Q105+[1]июнь!Q105</f>
        <v>0</v>
      </c>
      <c r="R106" s="19">
        <f>[1]янв.!R105+[1]февр.!R105+[1]март!R105+[1]апр.!R105+[1]май!R105+[1]июнь!R105</f>
        <v>0</v>
      </c>
      <c r="S106" s="19">
        <f>[1]янв.!S105+[1]февр.!S105+[1]март!S105+[1]апр.!S105+[1]май!S105+[1]июнь!S105</f>
        <v>0</v>
      </c>
      <c r="T106" s="19">
        <f>[1]янв.!T105+[1]февр.!T105+[1]март!T105+[1]апр.!T105+[1]май!T105+[1]июнь!T105</f>
        <v>0</v>
      </c>
      <c r="U106" s="19">
        <f>[1]янв.!U105+[1]февр.!U105+[1]март!U105+[1]апр.!U105+[1]май!U105+[1]июнь!U105</f>
        <v>0</v>
      </c>
      <c r="V106" s="19">
        <f>[1]янв.!V105+[1]февр.!V105+[1]март!V105+[1]апр.!V105+[1]май!V105+[1]июнь!V105</f>
        <v>0</v>
      </c>
      <c r="W106" s="19">
        <f>[1]янв.!W105+[1]февр.!W105+[1]март!W105+[1]апр.!W105+[1]май!W105+[1]июнь!W105</f>
        <v>4</v>
      </c>
      <c r="X106" s="19">
        <f>[1]янв.!X105+[1]февр.!X105+[1]март!X105+[1]апр.!X105+[1]май!X105+[1]июнь!X105</f>
        <v>1.5510000000000002</v>
      </c>
      <c r="Y106" s="19">
        <f>[1]янв.!Y105+[1]февр.!Y105+[1]март!Y105+[1]апр.!Y105+[1]май!Y105+[1]июнь!Y105</f>
        <v>0</v>
      </c>
      <c r="Z106" s="19">
        <f>[1]янв.!Z105+[1]февр.!Z105+[1]март!Z105+[1]апр.!Z105+[1]май!Z105+[1]июнь!Z105</f>
        <v>0</v>
      </c>
      <c r="AA106" s="19">
        <f>[1]янв.!AA105+[1]февр.!AA105+[1]март!AA105+[1]апр.!AA105+[1]май!AA105+[1]июнь!AA105</f>
        <v>0</v>
      </c>
      <c r="AB106" s="19">
        <f>[1]янв.!AB105+[1]февр.!AB105+[1]март!AB105+[1]апр.!AB105+[1]май!AB105+[1]июнь!AB105</f>
        <v>0</v>
      </c>
      <c r="AC106" s="19">
        <f>[1]янв.!AC105+[1]февр.!AC105+[1]март!AC105+[1]апр.!AC105+[1]май!AC105+[1]июнь!AC105</f>
        <v>0</v>
      </c>
      <c r="AD106" s="19">
        <f>[1]янв.!AD105+[1]февр.!AD105+[1]март!AD105+[1]апр.!AD105+[1]май!AD105+[1]июнь!AD105</f>
        <v>0</v>
      </c>
      <c r="AE106" s="19">
        <f>[1]янв.!AE105+[1]февр.!AE105+[1]март!AE105+[1]апр.!AE105+[1]май!AE105+[1]июнь!AE105</f>
        <v>0</v>
      </c>
      <c r="AF106" s="19">
        <f>[1]янв.!AF105+[1]февр.!AF105+[1]март!AF105+[1]апр.!AF105+[1]май!AF105+[1]июнь!AF105</f>
        <v>0</v>
      </c>
      <c r="AG106" s="19">
        <f>[1]янв.!AG105+[1]февр.!AG105+[1]март!AG105+[1]апр.!AG105+[1]май!AG105+[1]июнь!AG105</f>
        <v>0</v>
      </c>
      <c r="AH106" s="19">
        <f>[1]янв.!AH105+[1]февр.!AH105+[1]март!AH105+[1]апр.!AH105+[1]май!AH105+[1]июнь!AH105</f>
        <v>0</v>
      </c>
      <c r="AI106" s="19">
        <f>[1]янв.!AI105+[1]февр.!AI105+[1]март!AI105+[1]апр.!AI105+[1]май!AI105+[1]июнь!AI105</f>
        <v>0</v>
      </c>
      <c r="AJ106" s="19">
        <f>[1]янв.!AJ105+[1]февр.!AJ105+[1]март!AJ105+[1]апр.!AJ105+[1]май!AJ105+[1]июнь!AJ105</f>
        <v>0</v>
      </c>
      <c r="AK106" s="19">
        <f>[1]янв.!AK105+[1]февр.!AK105+[1]март!AK105+[1]апр.!AK105+[1]май!AK105+[1]июнь!AK105</f>
        <v>0</v>
      </c>
      <c r="AL106" s="19">
        <f>[1]янв.!AL105+[1]февр.!AL105+[1]март!AL105+[1]апр.!AL105+[1]май!AL105+[1]июнь!AL105</f>
        <v>0</v>
      </c>
      <c r="AM106" s="19">
        <f>[1]янв.!AM105+[1]февр.!AM105+[1]март!AM105+[1]апр.!AM105+[1]май!AM105+[1]июнь!AM105</f>
        <v>0</v>
      </c>
      <c r="AN106" s="19">
        <f>[1]янв.!AN105+[1]февр.!AN105+[1]март!AN105+[1]апр.!AN105+[1]май!AN105+[1]июнь!AN105</f>
        <v>0</v>
      </c>
      <c r="AO106" s="19">
        <f>[1]янв.!AO105+[1]февр.!AO105+[1]март!AO105+[1]апр.!AO105+[1]май!AO105+[1]июнь!AO105</f>
        <v>0</v>
      </c>
      <c r="AP106" s="19">
        <f>[1]янв.!AP105+[1]февр.!AP105+[1]март!AP105+[1]апр.!AP105+[1]май!AP105+[1]июнь!AP105</f>
        <v>0</v>
      </c>
      <c r="AQ106" s="19">
        <f>[1]янв.!AQ105+[1]февр.!AQ105+[1]март!AQ105+[1]апр.!AQ105+[1]май!AQ105+[1]июнь!AQ105</f>
        <v>1</v>
      </c>
      <c r="AR106" s="19">
        <f>[1]янв.!AR105+[1]февр.!AR105+[1]март!AR105+[1]апр.!AR105+[1]май!AR105+[1]июнь!AR105</f>
        <v>0.66700000000000004</v>
      </c>
      <c r="AS106" s="19">
        <f>[1]янв.!AS105+[1]февр.!AS105+[1]март!AS105+[1]апр.!AS105+[1]май!AS105+[1]июнь!AS105</f>
        <v>3</v>
      </c>
      <c r="AT106" s="19">
        <f>[1]янв.!AT105+[1]февр.!AT105+[1]март!AT105+[1]апр.!AT105+[1]май!AT105+[1]июнь!AT105</f>
        <v>20.594999999999999</v>
      </c>
      <c r="AU106" s="19">
        <f>[1]янв.!AU105+[1]февр.!AU105+[1]март!AU105+[1]апр.!AU105+[1]май!AU105+[1]июнь!AU105</f>
        <v>0</v>
      </c>
      <c r="AV106" s="19">
        <f>[1]янв.!AV105+[1]февр.!AV105+[1]март!AV105+[1]апр.!AV105+[1]май!AV105+[1]июнь!AV105</f>
        <v>0</v>
      </c>
      <c r="AW106" s="19">
        <f>[1]янв.!AW105+[1]февр.!AW105+[1]март!AW105+[1]апр.!AW105+[1]май!AW105+[1]июнь!AW105</f>
        <v>0</v>
      </c>
      <c r="AX106" s="19">
        <f>[1]янв.!AX105+[1]февр.!AX105+[1]март!AX105+[1]апр.!AX105+[1]май!AX105+[1]июнь!AX105</f>
        <v>0</v>
      </c>
      <c r="AY106" s="19">
        <f>[1]янв.!AY105+[1]февр.!AY105+[1]март!AY105+[1]апр.!AY105+[1]май!AY105+[1]июнь!AY105</f>
        <v>0</v>
      </c>
      <c r="AZ106" s="19">
        <f>[1]янв.!AZ105+[1]февр.!AZ105+[1]март!AZ105+[1]апр.!AZ105+[1]май!AZ105+[1]июнь!AZ105</f>
        <v>0</v>
      </c>
      <c r="BA106" s="19">
        <f>[1]янв.!BA105+[1]февр.!BA105+[1]март!BA105+[1]апр.!BA105+[1]май!BA105+[1]июнь!BA105</f>
        <v>0</v>
      </c>
      <c r="BB106" s="19">
        <f>[1]янв.!BB105+[1]февр.!BB105+[1]март!BB105+[1]апр.!BB105+[1]май!BB105+[1]июнь!BB105</f>
        <v>0</v>
      </c>
      <c r="BC106" s="19">
        <f>[1]янв.!BC105+[1]февр.!BC105+[1]март!BC105+[1]апр.!BC105+[1]май!BC105+[1]июнь!BC105</f>
        <v>0</v>
      </c>
      <c r="BD106" s="19">
        <f>[1]янв.!BD105+[1]февр.!BD105+[1]март!BD105+[1]апр.!BD105+[1]май!BD105+[1]июнь!BD105</f>
        <v>0</v>
      </c>
      <c r="BE106" s="19">
        <f>[1]янв.!BE105+[1]февр.!BE105+[1]март!BE105+[1]апр.!BE105+[1]май!BE105+[1]июнь!BE105</f>
        <v>0</v>
      </c>
      <c r="BF106" s="20">
        <f t="shared" si="2"/>
        <v>29.293999999999997</v>
      </c>
      <c r="BG106" s="20">
        <v>675.65899999999999</v>
      </c>
      <c r="BH106" s="21">
        <f t="shared" si="3"/>
        <v>4.3356190030769959</v>
      </c>
      <c r="BI106" s="22" t="s">
        <v>183</v>
      </c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7"/>
      <c r="BV106" s="23"/>
      <c r="BW106" s="16"/>
      <c r="BX106" s="16"/>
      <c r="BY106" s="40"/>
      <c r="BZ106" s="23"/>
    </row>
    <row r="107" spans="1:78" s="25" customFormat="1" ht="15.75">
      <c r="A107" s="16">
        <v>23</v>
      </c>
      <c r="B107" s="44" t="s">
        <v>184</v>
      </c>
      <c r="C107" s="19">
        <f>[1]янв.!C106+[1]февр.!C106+[1]март!C106+[1]апр.!C106+[1]май!C106+[1]июнь!C106</f>
        <v>0</v>
      </c>
      <c r="D107" s="19">
        <f>[1]янв.!D106+[1]февр.!D106+[1]март!D106+[1]апр.!D106+[1]май!D106+[1]июнь!D106</f>
        <v>0</v>
      </c>
      <c r="E107" s="19">
        <f>[1]янв.!E106+[1]февр.!E106+[1]март!E106+[1]апр.!E106+[1]май!E106+[1]июнь!E106</f>
        <v>0</v>
      </c>
      <c r="F107" s="19">
        <f>[1]янв.!F106+[1]февр.!F106+[1]март!F106+[1]апр.!F106+[1]май!F106+[1]июнь!F106</f>
        <v>0</v>
      </c>
      <c r="G107" s="19">
        <f>[1]янв.!G106+[1]февр.!G106+[1]март!G106+[1]апр.!G106+[1]май!G106+[1]июнь!G106</f>
        <v>0</v>
      </c>
      <c r="H107" s="19">
        <f>[1]янв.!H106+[1]февр.!H106+[1]март!H106+[1]апр.!H106+[1]май!H106+[1]июнь!H106</f>
        <v>0</v>
      </c>
      <c r="I107" s="19">
        <f>[1]янв.!I106+[1]февр.!I106+[1]март!I106+[1]апр.!I106+[1]май!I106+[1]июнь!I106</f>
        <v>0</v>
      </c>
      <c r="J107" s="19">
        <f>[1]янв.!J106+[1]февр.!J106+[1]март!J106+[1]апр.!J106+[1]май!J106+[1]июнь!J106</f>
        <v>0</v>
      </c>
      <c r="K107" s="19">
        <f>[1]янв.!K106+[1]февр.!K106+[1]март!K106+[1]апр.!K106+[1]май!K106+[1]июнь!K106</f>
        <v>0</v>
      </c>
      <c r="L107" s="19">
        <f>[1]янв.!L106+[1]февр.!L106+[1]март!L106+[1]апр.!L106+[1]май!L106+[1]июнь!L106</f>
        <v>0</v>
      </c>
      <c r="M107" s="19">
        <f>[1]янв.!M106+[1]февр.!M106+[1]март!M106+[1]апр.!M106+[1]май!M106+[1]июнь!M106</f>
        <v>0</v>
      </c>
      <c r="N107" s="19">
        <f>[1]янв.!N106+[1]февр.!N106+[1]март!N106+[1]апр.!N106+[1]май!N106+[1]июнь!N106</f>
        <v>0</v>
      </c>
      <c r="O107" s="19">
        <f>[1]янв.!O106+[1]февр.!O106+[1]март!O106+[1]апр.!O106+[1]май!O106+[1]июнь!O106</f>
        <v>0</v>
      </c>
      <c r="P107" s="19">
        <f>[1]янв.!P106+[1]февр.!P106+[1]март!P106+[1]апр.!P106+[1]май!P106+[1]июнь!P106</f>
        <v>0</v>
      </c>
      <c r="Q107" s="19">
        <f>[1]янв.!Q106+[1]февр.!Q106+[1]март!Q106+[1]апр.!Q106+[1]май!Q106+[1]июнь!Q106</f>
        <v>0</v>
      </c>
      <c r="R107" s="19">
        <f>[1]янв.!R106+[1]февр.!R106+[1]март!R106+[1]апр.!R106+[1]май!R106+[1]июнь!R106</f>
        <v>0</v>
      </c>
      <c r="S107" s="19">
        <f>[1]янв.!S106+[1]февр.!S106+[1]март!S106+[1]апр.!S106+[1]май!S106+[1]июнь!S106</f>
        <v>0</v>
      </c>
      <c r="T107" s="19">
        <f>[1]янв.!T106+[1]февр.!T106+[1]март!T106+[1]апр.!T106+[1]май!T106+[1]июнь!T106</f>
        <v>0</v>
      </c>
      <c r="U107" s="19">
        <f>[1]янв.!U106+[1]февр.!U106+[1]март!U106+[1]апр.!U106+[1]май!U106+[1]июнь!U106</f>
        <v>0</v>
      </c>
      <c r="V107" s="19">
        <f>[1]янв.!V106+[1]февр.!V106+[1]март!V106+[1]апр.!V106+[1]май!V106+[1]июнь!V106</f>
        <v>0</v>
      </c>
      <c r="W107" s="19">
        <f>[1]янв.!W106+[1]февр.!W106+[1]март!W106+[1]апр.!W106+[1]май!W106+[1]июнь!W106</f>
        <v>0</v>
      </c>
      <c r="X107" s="19">
        <f>[1]янв.!X106+[1]февр.!X106+[1]март!X106+[1]апр.!X106+[1]май!X106+[1]июнь!X106</f>
        <v>0</v>
      </c>
      <c r="Y107" s="19">
        <f>[1]янв.!Y106+[1]февр.!Y106+[1]март!Y106+[1]апр.!Y106+[1]май!Y106+[1]июнь!Y106</f>
        <v>0</v>
      </c>
      <c r="Z107" s="19">
        <f>[1]янв.!Z106+[1]февр.!Z106+[1]март!Z106+[1]апр.!Z106+[1]май!Z106+[1]июнь!Z106</f>
        <v>0</v>
      </c>
      <c r="AA107" s="19">
        <f>[1]янв.!AA106+[1]февр.!AA106+[1]март!AA106+[1]апр.!AA106+[1]май!AA106+[1]июнь!AA106</f>
        <v>0</v>
      </c>
      <c r="AB107" s="19">
        <f>[1]янв.!AB106+[1]февр.!AB106+[1]март!AB106+[1]апр.!AB106+[1]май!AB106+[1]июнь!AB106</f>
        <v>0</v>
      </c>
      <c r="AC107" s="19">
        <f>[1]янв.!AC106+[1]февр.!AC106+[1]март!AC106+[1]апр.!AC106+[1]май!AC106+[1]июнь!AC106</f>
        <v>0</v>
      </c>
      <c r="AD107" s="19">
        <f>[1]янв.!AD106+[1]февр.!AD106+[1]март!AD106+[1]апр.!AD106+[1]май!AD106+[1]июнь!AD106</f>
        <v>0</v>
      </c>
      <c r="AE107" s="19">
        <f>[1]янв.!AE106+[1]февр.!AE106+[1]март!AE106+[1]апр.!AE106+[1]май!AE106+[1]июнь!AE106</f>
        <v>0</v>
      </c>
      <c r="AF107" s="19">
        <f>[1]янв.!AF106+[1]февр.!AF106+[1]март!AF106+[1]апр.!AF106+[1]май!AF106+[1]июнь!AF106</f>
        <v>0</v>
      </c>
      <c r="AG107" s="19">
        <f>[1]янв.!AG106+[1]февр.!AG106+[1]март!AG106+[1]апр.!AG106+[1]май!AG106+[1]июнь!AG106</f>
        <v>0</v>
      </c>
      <c r="AH107" s="19">
        <f>[1]янв.!AH106+[1]февр.!AH106+[1]март!AH106+[1]апр.!AH106+[1]май!AH106+[1]июнь!AH106</f>
        <v>0</v>
      </c>
      <c r="AI107" s="19">
        <f>[1]янв.!AI106+[1]февр.!AI106+[1]март!AI106+[1]апр.!AI106+[1]май!AI106+[1]июнь!AI106</f>
        <v>0</v>
      </c>
      <c r="AJ107" s="19">
        <f>[1]янв.!AJ106+[1]февр.!AJ106+[1]март!AJ106+[1]апр.!AJ106+[1]май!AJ106+[1]июнь!AJ106</f>
        <v>0</v>
      </c>
      <c r="AK107" s="19">
        <f>[1]янв.!AK106+[1]февр.!AK106+[1]март!AK106+[1]апр.!AK106+[1]май!AK106+[1]июнь!AK106</f>
        <v>0</v>
      </c>
      <c r="AL107" s="19">
        <f>[1]янв.!AL106+[1]февр.!AL106+[1]март!AL106+[1]апр.!AL106+[1]май!AL106+[1]июнь!AL106</f>
        <v>0</v>
      </c>
      <c r="AM107" s="19">
        <f>[1]янв.!AM106+[1]февр.!AM106+[1]март!AM106+[1]апр.!AM106+[1]май!AM106+[1]июнь!AM106</f>
        <v>0</v>
      </c>
      <c r="AN107" s="19">
        <f>[1]янв.!AN106+[1]февр.!AN106+[1]март!AN106+[1]апр.!AN106+[1]май!AN106+[1]июнь!AN106</f>
        <v>0</v>
      </c>
      <c r="AO107" s="19">
        <f>[1]янв.!AO106+[1]февр.!AO106+[1]март!AO106+[1]апр.!AO106+[1]май!AO106+[1]июнь!AO106</f>
        <v>0</v>
      </c>
      <c r="AP107" s="19">
        <f>[1]янв.!AP106+[1]февр.!AP106+[1]март!AP106+[1]апр.!AP106+[1]май!AP106+[1]июнь!AP106</f>
        <v>0</v>
      </c>
      <c r="AQ107" s="19">
        <f>[1]янв.!AQ106+[1]февр.!AQ106+[1]март!AQ106+[1]апр.!AQ106+[1]май!AQ106+[1]июнь!AQ106</f>
        <v>0</v>
      </c>
      <c r="AR107" s="19">
        <f>[1]янв.!AR106+[1]февр.!AR106+[1]март!AR106+[1]апр.!AR106+[1]май!AR106+[1]июнь!AR106</f>
        <v>0</v>
      </c>
      <c r="AS107" s="19">
        <f>[1]янв.!AS106+[1]февр.!AS106+[1]март!AS106+[1]апр.!AS106+[1]май!AS106+[1]июнь!AS106</f>
        <v>0</v>
      </c>
      <c r="AT107" s="19">
        <f>[1]янв.!AT106+[1]февр.!AT106+[1]март!AT106+[1]апр.!AT106+[1]май!AT106+[1]июнь!AT106</f>
        <v>0</v>
      </c>
      <c r="AU107" s="19">
        <f>[1]янв.!AU106+[1]февр.!AU106+[1]март!AU106+[1]апр.!AU106+[1]май!AU106+[1]июнь!AU106</f>
        <v>0</v>
      </c>
      <c r="AV107" s="19">
        <f>[1]янв.!AV106+[1]февр.!AV106+[1]март!AV106+[1]апр.!AV106+[1]май!AV106+[1]июнь!AV106</f>
        <v>0</v>
      </c>
      <c r="AW107" s="19">
        <f>[1]янв.!AW106+[1]февр.!AW106+[1]март!AW106+[1]апр.!AW106+[1]май!AW106+[1]июнь!AW106</f>
        <v>1</v>
      </c>
      <c r="AX107" s="19">
        <f>[1]янв.!AX106+[1]февр.!AX106+[1]март!AX106+[1]апр.!AX106+[1]май!AX106+[1]июнь!AX106</f>
        <v>2.6779999999999999</v>
      </c>
      <c r="AY107" s="19">
        <f>[1]янв.!AY106+[1]февр.!AY106+[1]март!AY106+[1]апр.!AY106+[1]май!AY106+[1]июнь!AY106</f>
        <v>0</v>
      </c>
      <c r="AZ107" s="19">
        <f>[1]янв.!AZ106+[1]февр.!AZ106+[1]март!AZ106+[1]апр.!AZ106+[1]май!AZ106+[1]июнь!AZ106</f>
        <v>0</v>
      </c>
      <c r="BA107" s="19">
        <f>[1]янв.!BA106+[1]февр.!BA106+[1]март!BA106+[1]апр.!BA106+[1]май!BA106+[1]июнь!BA106</f>
        <v>0</v>
      </c>
      <c r="BB107" s="19">
        <f>[1]янв.!BB106+[1]февр.!BB106+[1]март!BB106+[1]апр.!BB106+[1]май!BB106+[1]июнь!BB106</f>
        <v>0</v>
      </c>
      <c r="BC107" s="19">
        <f>[1]янв.!BC106+[1]февр.!BC106+[1]март!BC106+[1]апр.!BC106+[1]май!BC106+[1]июнь!BC106</f>
        <v>0</v>
      </c>
      <c r="BD107" s="19">
        <f>[1]янв.!BD106+[1]февр.!BD106+[1]март!BD106+[1]апр.!BD106+[1]май!BD106+[1]июнь!BD106</f>
        <v>0</v>
      </c>
      <c r="BE107" s="19">
        <f>[1]янв.!BE106+[1]февр.!BE106+[1]март!BE106+[1]апр.!BE106+[1]май!BE106+[1]июнь!BE106</f>
        <v>0</v>
      </c>
      <c r="BF107" s="20">
        <f t="shared" si="2"/>
        <v>2.6779999999999999</v>
      </c>
      <c r="BG107" s="20">
        <v>96.179000000000002</v>
      </c>
      <c r="BH107" s="21">
        <f t="shared" si="3"/>
        <v>2.7843916031566143</v>
      </c>
      <c r="BI107" s="22">
        <v>1</v>
      </c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7"/>
      <c r="BV107" s="23"/>
      <c r="BW107" s="16"/>
      <c r="BX107" s="16"/>
      <c r="BY107" s="40"/>
      <c r="BZ107" s="23"/>
    </row>
    <row r="108" spans="1:78" s="25" customFormat="1" ht="15.75">
      <c r="A108" s="16">
        <v>24</v>
      </c>
      <c r="B108" s="44" t="s">
        <v>185</v>
      </c>
      <c r="C108" s="19">
        <f>[1]янв.!C107+[1]февр.!C107+[1]март!C107+[1]апр.!C107+[1]май!C107+[1]июнь!C107</f>
        <v>0</v>
      </c>
      <c r="D108" s="19">
        <f>[1]янв.!D107+[1]февр.!D107+[1]март!D107+[1]апр.!D107+[1]май!D107+[1]июнь!D107</f>
        <v>0</v>
      </c>
      <c r="E108" s="19">
        <f>[1]янв.!E107+[1]февр.!E107+[1]март!E107+[1]апр.!E107+[1]май!E107+[1]июнь!E107</f>
        <v>51</v>
      </c>
      <c r="F108" s="19">
        <f>[1]янв.!F107+[1]февр.!F107+[1]март!F107+[1]апр.!F107+[1]май!F107+[1]июнь!F107</f>
        <v>12.75</v>
      </c>
      <c r="G108" s="19">
        <f>[1]янв.!G107+[1]февр.!G107+[1]март!G107+[1]апр.!G107+[1]май!G107+[1]июнь!G107</f>
        <v>0</v>
      </c>
      <c r="H108" s="19">
        <f>[1]янв.!H107+[1]февр.!H107+[1]март!H107+[1]апр.!H107+[1]май!H107+[1]июнь!H107</f>
        <v>0</v>
      </c>
      <c r="I108" s="19">
        <f>[1]янв.!I107+[1]февр.!I107+[1]март!I107+[1]апр.!I107+[1]май!I107+[1]июнь!I107</f>
        <v>0</v>
      </c>
      <c r="J108" s="19">
        <f>[1]янв.!J107+[1]февр.!J107+[1]март!J107+[1]апр.!J107+[1]май!J107+[1]июнь!J107</f>
        <v>151.761</v>
      </c>
      <c r="K108" s="19">
        <f>[1]янв.!K107+[1]февр.!K107+[1]март!K107+[1]апр.!K107+[1]май!K107+[1]июнь!K107</f>
        <v>0</v>
      </c>
      <c r="L108" s="19">
        <f>[1]янв.!L107+[1]февр.!L107+[1]март!L107+[1]апр.!L107+[1]май!L107+[1]июнь!L107</f>
        <v>0</v>
      </c>
      <c r="M108" s="19">
        <f>[1]янв.!M107+[1]февр.!M107+[1]март!M107+[1]апр.!M107+[1]май!M107+[1]июнь!M107</f>
        <v>0</v>
      </c>
      <c r="N108" s="19">
        <f>[1]янв.!N107+[1]февр.!N107+[1]март!N107+[1]апр.!N107+[1]май!N107+[1]июнь!N107</f>
        <v>0</v>
      </c>
      <c r="O108" s="19">
        <f>[1]янв.!O107+[1]февр.!O107+[1]март!O107+[1]апр.!O107+[1]май!O107+[1]июнь!O107</f>
        <v>1</v>
      </c>
      <c r="P108" s="19">
        <f>[1]янв.!P107+[1]февр.!P107+[1]март!P107+[1]апр.!P107+[1]май!P107+[1]июнь!P107</f>
        <v>0.58099999999999996</v>
      </c>
      <c r="Q108" s="19">
        <f>[1]янв.!Q107+[1]февр.!Q107+[1]март!Q107+[1]апр.!Q107+[1]май!Q107+[1]июнь!Q107</f>
        <v>0</v>
      </c>
      <c r="R108" s="19">
        <f>[1]янв.!R107+[1]февр.!R107+[1]март!R107+[1]апр.!R107+[1]май!R107+[1]июнь!R107</f>
        <v>0</v>
      </c>
      <c r="S108" s="19">
        <f>[1]янв.!S107+[1]февр.!S107+[1]март!S107+[1]апр.!S107+[1]май!S107+[1]июнь!S107</f>
        <v>1</v>
      </c>
      <c r="T108" s="19">
        <f>[1]янв.!T107+[1]февр.!T107+[1]март!T107+[1]апр.!T107+[1]май!T107+[1]июнь!T107</f>
        <v>0.72599999999999998</v>
      </c>
      <c r="U108" s="19">
        <f>[1]янв.!U107+[1]февр.!U107+[1]март!U107+[1]апр.!U107+[1]май!U107+[1]июнь!U107</f>
        <v>0</v>
      </c>
      <c r="V108" s="19">
        <f>[1]янв.!V107+[1]февр.!V107+[1]март!V107+[1]апр.!V107+[1]май!V107+[1]июнь!V107</f>
        <v>0</v>
      </c>
      <c r="W108" s="19">
        <f>[1]янв.!W107+[1]февр.!W107+[1]март!W107+[1]апр.!W107+[1]май!W107+[1]июнь!W107</f>
        <v>0</v>
      </c>
      <c r="X108" s="19">
        <f>[1]янв.!X107+[1]февр.!X107+[1]март!X107+[1]апр.!X107+[1]май!X107+[1]июнь!X107</f>
        <v>0</v>
      </c>
      <c r="Y108" s="19">
        <f>[1]янв.!Y107+[1]февр.!Y107+[1]март!Y107+[1]апр.!Y107+[1]май!Y107+[1]июнь!Y107</f>
        <v>0.75</v>
      </c>
      <c r="Z108" s="19">
        <f>[1]янв.!Z107+[1]февр.!Z107+[1]март!Z107+[1]апр.!Z107+[1]май!Z107+[1]июнь!Z107</f>
        <v>0.23799999999999999</v>
      </c>
      <c r="AA108" s="19">
        <f>[1]янв.!AA107+[1]февр.!AA107+[1]март!AA107+[1]апр.!AA107+[1]май!AA107+[1]июнь!AA107</f>
        <v>0.5</v>
      </c>
      <c r="AB108" s="19">
        <f>[1]янв.!AB107+[1]февр.!AB107+[1]март!AB107+[1]апр.!AB107+[1]май!AB107+[1]июнь!AB107</f>
        <v>0.72299999999999998</v>
      </c>
      <c r="AC108" s="19">
        <f>[1]янв.!AC107+[1]февр.!AC107+[1]март!AC107+[1]апр.!AC107+[1]май!AC107+[1]июнь!AC107</f>
        <v>0</v>
      </c>
      <c r="AD108" s="19">
        <f>[1]янв.!AD107+[1]февр.!AD107+[1]март!AD107+[1]апр.!AD107+[1]май!AD107+[1]июнь!AD107</f>
        <v>0</v>
      </c>
      <c r="AE108" s="19">
        <f>[1]янв.!AE107+[1]февр.!AE107+[1]март!AE107+[1]апр.!AE107+[1]май!AE107+[1]июнь!AE107</f>
        <v>0</v>
      </c>
      <c r="AF108" s="19">
        <f>[1]янв.!AF107+[1]февр.!AF107+[1]март!AF107+[1]апр.!AF107+[1]май!AF107+[1]июнь!AF107</f>
        <v>0</v>
      </c>
      <c r="AG108" s="19">
        <f>[1]янв.!AG107+[1]февр.!AG107+[1]март!AG107+[1]апр.!AG107+[1]май!AG107+[1]июнь!AG107</f>
        <v>0</v>
      </c>
      <c r="AH108" s="19">
        <f>[1]янв.!AH107+[1]февр.!AH107+[1]март!AH107+[1]апр.!AH107+[1]май!AH107+[1]июнь!AH107</f>
        <v>0</v>
      </c>
      <c r="AI108" s="19">
        <f>[1]янв.!AI107+[1]февр.!AI107+[1]март!AI107+[1]апр.!AI107+[1]май!AI107+[1]июнь!AI107</f>
        <v>0</v>
      </c>
      <c r="AJ108" s="19">
        <f>[1]янв.!AJ107+[1]февр.!AJ107+[1]март!AJ107+[1]апр.!AJ107+[1]май!AJ107+[1]июнь!AJ107</f>
        <v>0</v>
      </c>
      <c r="AK108" s="19">
        <f>[1]янв.!AK107+[1]февр.!AK107+[1]март!AK107+[1]апр.!AK107+[1]май!AK107+[1]июнь!AK107</f>
        <v>0</v>
      </c>
      <c r="AL108" s="19">
        <f>[1]янв.!AL107+[1]февр.!AL107+[1]март!AL107+[1]апр.!AL107+[1]май!AL107+[1]июнь!AL107</f>
        <v>0</v>
      </c>
      <c r="AM108" s="19">
        <f>[1]янв.!AM107+[1]февр.!AM107+[1]март!AM107+[1]апр.!AM107+[1]май!AM107+[1]июнь!AM107</f>
        <v>0</v>
      </c>
      <c r="AN108" s="19">
        <f>[1]янв.!AN107+[1]февр.!AN107+[1]март!AN107+[1]апр.!AN107+[1]май!AN107+[1]июнь!AN107</f>
        <v>0</v>
      </c>
      <c r="AO108" s="19">
        <f>[1]янв.!AO107+[1]февр.!AO107+[1]март!AO107+[1]апр.!AO107+[1]май!AO107+[1]июнь!AO107</f>
        <v>0</v>
      </c>
      <c r="AP108" s="19">
        <f>[1]янв.!AP107+[1]февр.!AP107+[1]март!AP107+[1]апр.!AP107+[1]май!AP107+[1]июнь!AP107</f>
        <v>0</v>
      </c>
      <c r="AQ108" s="19">
        <f>[1]янв.!AQ107+[1]февр.!AQ107+[1]март!AQ107+[1]апр.!AQ107+[1]май!AQ107+[1]июнь!AQ107</f>
        <v>1</v>
      </c>
      <c r="AR108" s="19">
        <f>[1]янв.!AR107+[1]февр.!AR107+[1]март!AR107+[1]апр.!AR107+[1]май!AR107+[1]июнь!AR107</f>
        <v>0.57399999999999995</v>
      </c>
      <c r="AS108" s="19">
        <f>[1]янв.!AS107+[1]февр.!AS107+[1]март!AS107+[1]апр.!AS107+[1]май!AS107+[1]июнь!AS107</f>
        <v>3</v>
      </c>
      <c r="AT108" s="19">
        <f>[1]янв.!AT107+[1]февр.!AT107+[1]март!AT107+[1]апр.!AT107+[1]май!AT107+[1]июнь!AT107</f>
        <v>10.534000000000001</v>
      </c>
      <c r="AU108" s="19">
        <f>[1]янв.!AU107+[1]февр.!AU107+[1]март!AU107+[1]апр.!AU107+[1]май!AU107+[1]июнь!AU107</f>
        <v>0</v>
      </c>
      <c r="AV108" s="19">
        <f>[1]янв.!AV107+[1]февр.!AV107+[1]март!AV107+[1]апр.!AV107+[1]май!AV107+[1]июнь!AV107</f>
        <v>0</v>
      </c>
      <c r="AW108" s="19">
        <f>[1]янв.!AW107+[1]февр.!AW107+[1]март!AW107+[1]апр.!AW107+[1]май!AW107+[1]июнь!AW107</f>
        <v>19</v>
      </c>
      <c r="AX108" s="19">
        <f>[1]янв.!AX107+[1]февр.!AX107+[1]март!AX107+[1]апр.!AX107+[1]май!AX107+[1]июнь!AX107</f>
        <v>7.6539999999999999</v>
      </c>
      <c r="AY108" s="19">
        <f>[1]янв.!AY107+[1]февр.!AY107+[1]март!AY107+[1]апр.!AY107+[1]май!AY107+[1]июнь!AY107</f>
        <v>0</v>
      </c>
      <c r="AZ108" s="19">
        <f>[1]янв.!AZ107+[1]февр.!AZ107+[1]март!AZ107+[1]апр.!AZ107+[1]май!AZ107+[1]июнь!AZ107</f>
        <v>0</v>
      </c>
      <c r="BA108" s="19">
        <f>[1]янв.!BA107+[1]февр.!BA107+[1]март!BA107+[1]апр.!BA107+[1]май!BA107+[1]июнь!BA107</f>
        <v>0</v>
      </c>
      <c r="BB108" s="19">
        <f>[1]янв.!BB107+[1]февр.!BB107+[1]март!BB107+[1]апр.!BB107+[1]май!BB107+[1]июнь!BB107</f>
        <v>0</v>
      </c>
      <c r="BC108" s="19">
        <f>[1]янв.!BC107+[1]февр.!BC107+[1]март!BC107+[1]апр.!BC107+[1]май!BC107+[1]июнь!BC107</f>
        <v>0</v>
      </c>
      <c r="BD108" s="19">
        <f>[1]янв.!BD107+[1]февр.!BD107+[1]март!BD107+[1]апр.!BD107+[1]май!BD107+[1]июнь!BD107</f>
        <v>0</v>
      </c>
      <c r="BE108" s="19">
        <f>[1]янв.!BE107+[1]февр.!BE107+[1]март!BE107+[1]апр.!BE107+[1]май!BE107+[1]июнь!BE107</f>
        <v>0</v>
      </c>
      <c r="BF108" s="20">
        <f t="shared" si="2"/>
        <v>185.541</v>
      </c>
      <c r="BG108" s="20">
        <v>549.52700000000004</v>
      </c>
      <c r="BH108" s="21">
        <f t="shared" si="3"/>
        <v>33.763764109861746</v>
      </c>
      <c r="BI108" s="22">
        <v>3</v>
      </c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7"/>
      <c r="BV108" s="23"/>
      <c r="BW108" s="16"/>
      <c r="BX108" s="16"/>
      <c r="BY108" s="40"/>
      <c r="BZ108" s="23"/>
    </row>
    <row r="109" spans="1:78" s="25" customFormat="1" ht="15.75">
      <c r="A109" s="16">
        <v>25</v>
      </c>
      <c r="B109" s="44" t="s">
        <v>186</v>
      </c>
      <c r="C109" s="19">
        <f>[1]янв.!C108+[1]февр.!C108+[1]март!C108+[1]апр.!C108+[1]май!C108+[1]июнь!C108</f>
        <v>0</v>
      </c>
      <c r="D109" s="19">
        <f>[1]янв.!D108+[1]февр.!D108+[1]март!D108+[1]апр.!D108+[1]май!D108+[1]июнь!D108</f>
        <v>0</v>
      </c>
      <c r="E109" s="19">
        <f>[1]янв.!E108+[1]февр.!E108+[1]март!E108+[1]апр.!E108+[1]май!E108+[1]июнь!E108</f>
        <v>127</v>
      </c>
      <c r="F109" s="19">
        <f>[1]янв.!F108+[1]февр.!F108+[1]март!F108+[1]апр.!F108+[1]май!F108+[1]июнь!F108</f>
        <v>31.75</v>
      </c>
      <c r="G109" s="19">
        <f>[1]янв.!G108+[1]февр.!G108+[1]март!G108+[1]апр.!G108+[1]май!G108+[1]июнь!G108</f>
        <v>0</v>
      </c>
      <c r="H109" s="19">
        <f>[1]янв.!H108+[1]февр.!H108+[1]март!H108+[1]апр.!H108+[1]май!H108+[1]июнь!H108</f>
        <v>0</v>
      </c>
      <c r="I109" s="19">
        <f>[1]янв.!I108+[1]февр.!I108+[1]март!I108+[1]апр.!I108+[1]май!I108+[1]июнь!I108</f>
        <v>0</v>
      </c>
      <c r="J109" s="19">
        <f>[1]янв.!J108+[1]февр.!J108+[1]март!J108+[1]апр.!J108+[1]май!J108+[1]июнь!J108</f>
        <v>0</v>
      </c>
      <c r="K109" s="19">
        <f>[1]янв.!K108+[1]февр.!K108+[1]март!K108+[1]апр.!K108+[1]май!K108+[1]июнь!K108</f>
        <v>0</v>
      </c>
      <c r="L109" s="19">
        <f>[1]янв.!L108+[1]февр.!L108+[1]март!L108+[1]апр.!L108+[1]май!L108+[1]июнь!L108</f>
        <v>0</v>
      </c>
      <c r="M109" s="19">
        <f>[1]янв.!M108+[1]февр.!M108+[1]март!M108+[1]апр.!M108+[1]май!M108+[1]июнь!M108</f>
        <v>0</v>
      </c>
      <c r="N109" s="19">
        <f>[1]янв.!N108+[1]февр.!N108+[1]март!N108+[1]апр.!N108+[1]май!N108+[1]июнь!N108</f>
        <v>0</v>
      </c>
      <c r="O109" s="19">
        <f>[1]янв.!O108+[1]февр.!O108+[1]март!O108+[1]апр.!O108+[1]май!O108+[1]июнь!O108</f>
        <v>0</v>
      </c>
      <c r="P109" s="19">
        <f>[1]янв.!P108+[1]февр.!P108+[1]март!P108+[1]апр.!P108+[1]май!P108+[1]июнь!P108</f>
        <v>0</v>
      </c>
      <c r="Q109" s="19">
        <f>[1]янв.!Q108+[1]февр.!Q108+[1]март!Q108+[1]апр.!Q108+[1]май!Q108+[1]июнь!Q108</f>
        <v>0</v>
      </c>
      <c r="R109" s="19">
        <f>[1]янв.!R108+[1]февр.!R108+[1]март!R108+[1]апр.!R108+[1]май!R108+[1]июнь!R108</f>
        <v>0</v>
      </c>
      <c r="S109" s="19">
        <f>[1]янв.!S108+[1]февр.!S108+[1]март!S108+[1]апр.!S108+[1]май!S108+[1]июнь!S108</f>
        <v>0</v>
      </c>
      <c r="T109" s="19">
        <f>[1]янв.!T108+[1]февр.!T108+[1]март!T108+[1]апр.!T108+[1]май!T108+[1]июнь!T108</f>
        <v>0</v>
      </c>
      <c r="U109" s="19">
        <f>[1]янв.!U108+[1]февр.!U108+[1]март!U108+[1]апр.!U108+[1]май!U108+[1]июнь!U108</f>
        <v>0</v>
      </c>
      <c r="V109" s="19">
        <f>[1]янв.!V108+[1]февр.!V108+[1]март!V108+[1]апр.!V108+[1]май!V108+[1]июнь!V108</f>
        <v>0</v>
      </c>
      <c r="W109" s="19">
        <f>[1]янв.!W108+[1]февр.!W108+[1]март!W108+[1]апр.!W108+[1]май!W108+[1]июнь!W108</f>
        <v>0</v>
      </c>
      <c r="X109" s="19">
        <f>[1]янв.!X108+[1]февр.!X108+[1]март!X108+[1]апр.!X108+[1]май!X108+[1]июнь!X108</f>
        <v>0</v>
      </c>
      <c r="Y109" s="19">
        <f>[1]янв.!Y108+[1]февр.!Y108+[1]март!Y108+[1]апр.!Y108+[1]май!Y108+[1]июнь!Y108</f>
        <v>0</v>
      </c>
      <c r="Z109" s="19">
        <f>[1]янв.!Z108+[1]февр.!Z108+[1]март!Z108+[1]апр.!Z108+[1]май!Z108+[1]июнь!Z108</f>
        <v>0</v>
      </c>
      <c r="AA109" s="19">
        <f>[1]янв.!AA108+[1]февр.!AA108+[1]март!AA108+[1]апр.!AA108+[1]май!AA108+[1]июнь!AA108</f>
        <v>0</v>
      </c>
      <c r="AB109" s="19">
        <f>[1]янв.!AB108+[1]февр.!AB108+[1]март!AB108+[1]апр.!AB108+[1]май!AB108+[1]июнь!AB108</f>
        <v>0</v>
      </c>
      <c r="AC109" s="19">
        <f>[1]янв.!AC108+[1]февр.!AC108+[1]март!AC108+[1]апр.!AC108+[1]май!AC108+[1]июнь!AC108</f>
        <v>0</v>
      </c>
      <c r="AD109" s="19">
        <f>[1]янв.!AD108+[1]февр.!AD108+[1]март!AD108+[1]апр.!AD108+[1]май!AD108+[1]июнь!AD108</f>
        <v>0</v>
      </c>
      <c r="AE109" s="19">
        <f>[1]янв.!AE108+[1]февр.!AE108+[1]март!AE108+[1]апр.!AE108+[1]май!AE108+[1]июнь!AE108</f>
        <v>0</v>
      </c>
      <c r="AF109" s="19">
        <f>[1]янв.!AF108+[1]февр.!AF108+[1]март!AF108+[1]апр.!AF108+[1]май!AF108+[1]июнь!AF108</f>
        <v>0</v>
      </c>
      <c r="AG109" s="19">
        <f>[1]янв.!AG108+[1]февр.!AG108+[1]март!AG108+[1]апр.!AG108+[1]май!AG108+[1]июнь!AG108</f>
        <v>0</v>
      </c>
      <c r="AH109" s="19">
        <f>[1]янв.!AH108+[1]февр.!AH108+[1]март!AH108+[1]апр.!AH108+[1]май!AH108+[1]июнь!AH108</f>
        <v>0</v>
      </c>
      <c r="AI109" s="19">
        <f>[1]янв.!AI108+[1]февр.!AI108+[1]март!AI108+[1]апр.!AI108+[1]май!AI108+[1]июнь!AI108</f>
        <v>0</v>
      </c>
      <c r="AJ109" s="19">
        <f>[1]янв.!AJ108+[1]февр.!AJ108+[1]март!AJ108+[1]апр.!AJ108+[1]май!AJ108+[1]июнь!AJ108</f>
        <v>0</v>
      </c>
      <c r="AK109" s="19">
        <f>[1]янв.!AK108+[1]февр.!AK108+[1]март!AK108+[1]апр.!AK108+[1]май!AK108+[1]июнь!AK108</f>
        <v>0</v>
      </c>
      <c r="AL109" s="19">
        <f>[1]янв.!AL108+[1]февр.!AL108+[1]март!AL108+[1]апр.!AL108+[1]май!AL108+[1]июнь!AL108</f>
        <v>0</v>
      </c>
      <c r="AM109" s="19">
        <f>[1]янв.!AM108+[1]февр.!AM108+[1]март!AM108+[1]апр.!AM108+[1]май!AM108+[1]июнь!AM108</f>
        <v>0</v>
      </c>
      <c r="AN109" s="19">
        <f>[1]янв.!AN108+[1]февр.!AN108+[1]март!AN108+[1]апр.!AN108+[1]май!AN108+[1]июнь!AN108</f>
        <v>0</v>
      </c>
      <c r="AO109" s="19">
        <f>[1]янв.!AO108+[1]февр.!AO108+[1]март!AO108+[1]апр.!AO108+[1]май!AO108+[1]июнь!AO108</f>
        <v>0</v>
      </c>
      <c r="AP109" s="19">
        <f>[1]янв.!AP108+[1]февр.!AP108+[1]март!AP108+[1]апр.!AP108+[1]май!AP108+[1]июнь!AP108</f>
        <v>0</v>
      </c>
      <c r="AQ109" s="19">
        <f>[1]янв.!AQ108+[1]февр.!AQ108+[1]март!AQ108+[1]апр.!AQ108+[1]май!AQ108+[1]июнь!AQ108</f>
        <v>1</v>
      </c>
      <c r="AR109" s="19">
        <f>[1]янв.!AR108+[1]февр.!AR108+[1]март!AR108+[1]апр.!AR108+[1]май!AR108+[1]июнь!AR108</f>
        <v>0.66700000000000004</v>
      </c>
      <c r="AS109" s="19">
        <f>[1]янв.!AS108+[1]февр.!AS108+[1]март!AS108+[1]апр.!AS108+[1]май!AS108+[1]июнь!AS108</f>
        <v>3</v>
      </c>
      <c r="AT109" s="19">
        <f>[1]янв.!AT108+[1]февр.!AT108+[1]март!AT108+[1]апр.!AT108+[1]май!AT108+[1]июнь!AT108</f>
        <v>10.534000000000001</v>
      </c>
      <c r="AU109" s="19">
        <f>[1]янв.!AU108+[1]февр.!AU108+[1]март!AU108+[1]апр.!AU108+[1]май!AU108+[1]июнь!AU108</f>
        <v>0</v>
      </c>
      <c r="AV109" s="19">
        <f>[1]янв.!AV108+[1]февр.!AV108+[1]март!AV108+[1]апр.!AV108+[1]май!AV108+[1]июнь!AV108</f>
        <v>0</v>
      </c>
      <c r="AW109" s="19">
        <f>[1]янв.!AW108+[1]февр.!AW108+[1]март!AW108+[1]апр.!AW108+[1]май!AW108+[1]июнь!AW108</f>
        <v>0</v>
      </c>
      <c r="AX109" s="19">
        <f>[1]янв.!AX108+[1]февр.!AX108+[1]март!AX108+[1]апр.!AX108+[1]май!AX108+[1]июнь!AX108</f>
        <v>0</v>
      </c>
      <c r="AY109" s="19">
        <f>[1]янв.!AY108+[1]февр.!AY108+[1]март!AY108+[1]апр.!AY108+[1]май!AY108+[1]июнь!AY108</f>
        <v>0</v>
      </c>
      <c r="AZ109" s="19">
        <f>[1]янв.!AZ108+[1]февр.!AZ108+[1]март!AZ108+[1]апр.!AZ108+[1]май!AZ108+[1]июнь!AZ108</f>
        <v>0</v>
      </c>
      <c r="BA109" s="19">
        <f>[1]янв.!BA108+[1]февр.!BA108+[1]март!BA108+[1]апр.!BA108+[1]май!BA108+[1]июнь!BA108</f>
        <v>0</v>
      </c>
      <c r="BB109" s="19">
        <f>[1]янв.!BB108+[1]февр.!BB108+[1]март!BB108+[1]апр.!BB108+[1]май!BB108+[1]июнь!BB108</f>
        <v>0</v>
      </c>
      <c r="BC109" s="19">
        <f>[1]янв.!BC108+[1]февр.!BC108+[1]март!BC108+[1]апр.!BC108+[1]май!BC108+[1]июнь!BC108</f>
        <v>0</v>
      </c>
      <c r="BD109" s="19">
        <f>[1]янв.!BD108+[1]февр.!BD108+[1]март!BD108+[1]апр.!BD108+[1]май!BD108+[1]июнь!BD108</f>
        <v>0</v>
      </c>
      <c r="BE109" s="19">
        <f>[1]янв.!BE108+[1]февр.!BE108+[1]март!BE108+[1]апр.!BE108+[1]май!BE108+[1]июнь!BE108</f>
        <v>0</v>
      </c>
      <c r="BF109" s="20">
        <f t="shared" si="2"/>
        <v>42.951000000000001</v>
      </c>
      <c r="BG109" s="20">
        <v>193.53899999999999</v>
      </c>
      <c r="BH109" s="21">
        <f t="shared" si="3"/>
        <v>22.192426332677137</v>
      </c>
      <c r="BI109" s="22">
        <v>5</v>
      </c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7"/>
      <c r="BV109" s="23"/>
      <c r="BW109" s="16"/>
      <c r="BX109" s="16"/>
      <c r="BY109" s="40"/>
      <c r="BZ109" s="23"/>
    </row>
    <row r="110" spans="1:78" s="25" customFormat="1" ht="15.75">
      <c r="A110" s="16">
        <v>26</v>
      </c>
      <c r="B110" s="44" t="s">
        <v>187</v>
      </c>
      <c r="C110" s="19">
        <f>[1]янв.!C109+[1]февр.!C109+[1]март!C109+[1]апр.!C109+[1]май!C109+[1]июнь!C109</f>
        <v>0</v>
      </c>
      <c r="D110" s="19">
        <f>[1]янв.!D109+[1]февр.!D109+[1]март!D109+[1]апр.!D109+[1]май!D109+[1]июнь!D109</f>
        <v>0</v>
      </c>
      <c r="E110" s="19">
        <f>[1]янв.!E109+[1]февр.!E109+[1]март!E109+[1]апр.!E109+[1]май!E109+[1]июнь!E109</f>
        <v>60</v>
      </c>
      <c r="F110" s="19">
        <f>[1]янв.!F109+[1]февр.!F109+[1]март!F109+[1]апр.!F109+[1]май!F109+[1]июнь!F109</f>
        <v>15</v>
      </c>
      <c r="G110" s="19">
        <f>[1]янв.!G109+[1]февр.!G109+[1]март!G109+[1]апр.!G109+[1]май!G109+[1]июнь!G109</f>
        <v>0</v>
      </c>
      <c r="H110" s="19">
        <f>[1]янв.!H109+[1]февр.!H109+[1]март!H109+[1]апр.!H109+[1]май!H109+[1]июнь!H109</f>
        <v>0</v>
      </c>
      <c r="I110" s="19">
        <f>[1]янв.!I109+[1]февр.!I109+[1]март!I109+[1]апр.!I109+[1]май!I109+[1]июнь!I109</f>
        <v>0</v>
      </c>
      <c r="J110" s="19">
        <f>[1]янв.!J109+[1]февр.!J109+[1]март!J109+[1]апр.!J109+[1]май!J109+[1]июнь!J109</f>
        <v>0</v>
      </c>
      <c r="K110" s="19">
        <f>[1]янв.!K109+[1]февр.!K109+[1]март!K109+[1]апр.!K109+[1]май!K109+[1]июнь!K109</f>
        <v>0</v>
      </c>
      <c r="L110" s="19">
        <f>[1]янв.!L109+[1]февр.!L109+[1]март!L109+[1]апр.!L109+[1]май!L109+[1]июнь!L109</f>
        <v>0</v>
      </c>
      <c r="M110" s="19">
        <f>[1]янв.!M109+[1]февр.!M109+[1]март!M109+[1]апр.!M109+[1]май!M109+[1]июнь!M109</f>
        <v>0</v>
      </c>
      <c r="N110" s="19">
        <f>[1]янв.!N109+[1]февр.!N109+[1]март!N109+[1]апр.!N109+[1]май!N109+[1]июнь!N109</f>
        <v>0</v>
      </c>
      <c r="O110" s="19">
        <f>[1]янв.!O109+[1]февр.!O109+[1]март!O109+[1]апр.!O109+[1]май!O109+[1]июнь!O109</f>
        <v>1</v>
      </c>
      <c r="P110" s="19">
        <f>[1]янв.!P109+[1]февр.!P109+[1]март!P109+[1]апр.!P109+[1]май!P109+[1]июнь!P109</f>
        <v>0.58099999999999996</v>
      </c>
      <c r="Q110" s="19">
        <f>[1]янв.!Q109+[1]февр.!Q109+[1]март!Q109+[1]апр.!Q109+[1]май!Q109+[1]июнь!Q109</f>
        <v>0</v>
      </c>
      <c r="R110" s="19">
        <f>[1]янв.!R109+[1]февр.!R109+[1]март!R109+[1]апр.!R109+[1]май!R109+[1]июнь!R109</f>
        <v>0</v>
      </c>
      <c r="S110" s="19">
        <f>[1]янв.!S109+[1]февр.!S109+[1]март!S109+[1]апр.!S109+[1]май!S109+[1]июнь!S109</f>
        <v>3</v>
      </c>
      <c r="T110" s="19">
        <f>[1]янв.!T109+[1]февр.!T109+[1]март!T109+[1]апр.!T109+[1]май!T109+[1]июнь!T109</f>
        <v>3.4330000000000003</v>
      </c>
      <c r="U110" s="19">
        <f>[1]янв.!U109+[1]февр.!U109+[1]март!U109+[1]апр.!U109+[1]май!U109+[1]июнь!U109</f>
        <v>0</v>
      </c>
      <c r="V110" s="19">
        <f>[1]янв.!V109+[1]февр.!V109+[1]март!V109+[1]апр.!V109+[1]май!V109+[1]июнь!V109</f>
        <v>0</v>
      </c>
      <c r="W110" s="19">
        <f>[1]янв.!W109+[1]февр.!W109+[1]март!W109+[1]апр.!W109+[1]май!W109+[1]июнь!W109</f>
        <v>0</v>
      </c>
      <c r="X110" s="19">
        <f>[1]янв.!X109+[1]февр.!X109+[1]март!X109+[1]апр.!X109+[1]май!X109+[1]июнь!X109</f>
        <v>0</v>
      </c>
      <c r="Y110" s="19">
        <f>[1]янв.!Y109+[1]февр.!Y109+[1]март!Y109+[1]апр.!Y109+[1]май!Y109+[1]июнь!Y109</f>
        <v>0</v>
      </c>
      <c r="Z110" s="19">
        <f>[1]янв.!Z109+[1]февр.!Z109+[1]март!Z109+[1]апр.!Z109+[1]май!Z109+[1]июнь!Z109</f>
        <v>0</v>
      </c>
      <c r="AA110" s="19">
        <f>[1]янв.!AA109+[1]февр.!AA109+[1]март!AA109+[1]апр.!AA109+[1]май!AA109+[1]июнь!AA109</f>
        <v>0</v>
      </c>
      <c r="AB110" s="19">
        <f>[1]янв.!AB109+[1]февр.!AB109+[1]март!AB109+[1]апр.!AB109+[1]май!AB109+[1]июнь!AB109</f>
        <v>0</v>
      </c>
      <c r="AC110" s="19">
        <f>[1]янв.!AC109+[1]февр.!AC109+[1]март!AC109+[1]апр.!AC109+[1]май!AC109+[1]июнь!AC109</f>
        <v>0</v>
      </c>
      <c r="AD110" s="19">
        <f>[1]янв.!AD109+[1]февр.!AD109+[1]март!AD109+[1]апр.!AD109+[1]май!AD109+[1]июнь!AD109</f>
        <v>0</v>
      </c>
      <c r="AE110" s="19">
        <f>[1]янв.!AE109+[1]февр.!AE109+[1]март!AE109+[1]апр.!AE109+[1]май!AE109+[1]июнь!AE109</f>
        <v>0</v>
      </c>
      <c r="AF110" s="19">
        <f>[1]янв.!AF109+[1]февр.!AF109+[1]март!AF109+[1]апр.!AF109+[1]май!AF109+[1]июнь!AF109</f>
        <v>0</v>
      </c>
      <c r="AG110" s="19">
        <f>[1]янв.!AG109+[1]февр.!AG109+[1]март!AG109+[1]апр.!AG109+[1]май!AG109+[1]июнь!AG109</f>
        <v>0</v>
      </c>
      <c r="AH110" s="19">
        <f>[1]янв.!AH109+[1]февр.!AH109+[1]март!AH109+[1]апр.!AH109+[1]май!AH109+[1]июнь!AH109</f>
        <v>0</v>
      </c>
      <c r="AI110" s="19">
        <f>[1]янв.!AI109+[1]февр.!AI109+[1]март!AI109+[1]апр.!AI109+[1]май!AI109+[1]июнь!AI109</f>
        <v>0</v>
      </c>
      <c r="AJ110" s="19">
        <f>[1]янв.!AJ109+[1]февр.!AJ109+[1]март!AJ109+[1]апр.!AJ109+[1]май!AJ109+[1]июнь!AJ109</f>
        <v>0</v>
      </c>
      <c r="AK110" s="19">
        <f>[1]янв.!AK109+[1]февр.!AK109+[1]март!AK109+[1]апр.!AK109+[1]май!AK109+[1]июнь!AK109</f>
        <v>0</v>
      </c>
      <c r="AL110" s="19">
        <f>[1]янв.!AL109+[1]февр.!AL109+[1]март!AL109+[1]апр.!AL109+[1]май!AL109+[1]июнь!AL109</f>
        <v>0</v>
      </c>
      <c r="AM110" s="19">
        <f>[1]янв.!AM109+[1]февр.!AM109+[1]март!AM109+[1]апр.!AM109+[1]май!AM109+[1]июнь!AM109</f>
        <v>0</v>
      </c>
      <c r="AN110" s="19">
        <f>[1]янв.!AN109+[1]февр.!AN109+[1]март!AN109+[1]апр.!AN109+[1]май!AN109+[1]июнь!AN109</f>
        <v>0</v>
      </c>
      <c r="AO110" s="19">
        <f>[1]янв.!AO109+[1]февр.!AO109+[1]март!AO109+[1]апр.!AO109+[1]май!AO109+[1]июнь!AO109</f>
        <v>0</v>
      </c>
      <c r="AP110" s="19">
        <f>[1]янв.!AP109+[1]февр.!AP109+[1]март!AP109+[1]апр.!AP109+[1]май!AP109+[1]июнь!AP109</f>
        <v>0</v>
      </c>
      <c r="AQ110" s="19">
        <f>[1]янв.!AQ109+[1]февр.!AQ109+[1]март!AQ109+[1]апр.!AQ109+[1]май!AQ109+[1]июнь!AQ109</f>
        <v>7</v>
      </c>
      <c r="AR110" s="19">
        <f>[1]янв.!AR109+[1]февр.!AR109+[1]март!AR109+[1]апр.!AR109+[1]май!AR109+[1]июнь!AR109</f>
        <v>3.0510000000000002</v>
      </c>
      <c r="AS110" s="19">
        <f>[1]янв.!AS109+[1]февр.!AS109+[1]март!AS109+[1]апр.!AS109+[1]май!AS109+[1]июнь!AS109</f>
        <v>4</v>
      </c>
      <c r="AT110" s="19">
        <f>[1]янв.!AT109+[1]февр.!AT109+[1]март!AT109+[1]апр.!AT109+[1]май!AT109+[1]июнь!AT109</f>
        <v>19.408000000000001</v>
      </c>
      <c r="AU110" s="19">
        <f>[1]янв.!AU109+[1]февр.!AU109+[1]март!AU109+[1]апр.!AU109+[1]май!AU109+[1]июнь!AU109</f>
        <v>0</v>
      </c>
      <c r="AV110" s="19">
        <f>[1]янв.!AV109+[1]февр.!AV109+[1]март!AV109+[1]апр.!AV109+[1]май!AV109+[1]июнь!AV109</f>
        <v>0</v>
      </c>
      <c r="AW110" s="19">
        <f>[1]янв.!AW109+[1]февр.!AW109+[1]март!AW109+[1]апр.!AW109+[1]май!AW109+[1]июнь!AW109</f>
        <v>0</v>
      </c>
      <c r="AX110" s="19">
        <f>[1]янв.!AX109+[1]февр.!AX109+[1]март!AX109+[1]апр.!AX109+[1]май!AX109+[1]июнь!AX109</f>
        <v>0</v>
      </c>
      <c r="AY110" s="19">
        <f>[1]янв.!AY109+[1]февр.!AY109+[1]март!AY109+[1]апр.!AY109+[1]май!AY109+[1]июнь!AY109</f>
        <v>0</v>
      </c>
      <c r="AZ110" s="19">
        <f>[1]янв.!AZ109+[1]февр.!AZ109+[1]март!AZ109+[1]апр.!AZ109+[1]май!AZ109+[1]июнь!AZ109</f>
        <v>0</v>
      </c>
      <c r="BA110" s="19">
        <f>[1]янв.!BA109+[1]февр.!BA109+[1]март!BA109+[1]апр.!BA109+[1]май!BA109+[1]июнь!BA109</f>
        <v>0</v>
      </c>
      <c r="BB110" s="19">
        <f>[1]янв.!BB109+[1]февр.!BB109+[1]март!BB109+[1]апр.!BB109+[1]май!BB109+[1]июнь!BB109</f>
        <v>0</v>
      </c>
      <c r="BC110" s="19">
        <f>[1]янв.!BC109+[1]февр.!BC109+[1]март!BC109+[1]апр.!BC109+[1]май!BC109+[1]июнь!BC109</f>
        <v>0</v>
      </c>
      <c r="BD110" s="19">
        <f>[1]янв.!BD109+[1]февр.!BD109+[1]март!BD109+[1]апр.!BD109+[1]май!BD109+[1]июнь!BD109</f>
        <v>0</v>
      </c>
      <c r="BE110" s="19">
        <f>[1]янв.!BE109+[1]февр.!BE109+[1]март!BE109+[1]апр.!BE109+[1]май!BE109+[1]июнь!BE109</f>
        <v>0</v>
      </c>
      <c r="BF110" s="20">
        <f t="shared" si="2"/>
        <v>41.472999999999999</v>
      </c>
      <c r="BG110" s="20">
        <v>657.29600000000005</v>
      </c>
      <c r="BH110" s="21">
        <f t="shared" si="3"/>
        <v>6.3096382756018592</v>
      </c>
      <c r="BI110" s="22">
        <v>7</v>
      </c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7"/>
      <c r="BV110" s="23"/>
      <c r="BW110" s="16"/>
      <c r="BX110" s="16"/>
      <c r="BY110" s="40"/>
      <c r="BZ110" s="23"/>
    </row>
    <row r="111" spans="1:78" s="36" customFormat="1" ht="15.75">
      <c r="A111" s="32"/>
      <c r="B111" s="27" t="s">
        <v>84</v>
      </c>
      <c r="C111" s="29">
        <f>[1]янв.!C110+[1]февр.!C110+[1]март!C110+[1]апр.!C110+[1]май!C110+[1]июнь!C110</f>
        <v>0</v>
      </c>
      <c r="D111" s="29">
        <f>[1]янв.!D110+[1]февр.!D110+[1]март!D110+[1]апр.!D110+[1]май!D110+[1]июнь!D110</f>
        <v>0</v>
      </c>
      <c r="E111" s="29">
        <f>[1]янв.!E110+[1]февр.!E110+[1]март!E110+[1]апр.!E110+[1]май!E110+[1]июнь!E110</f>
        <v>0</v>
      </c>
      <c r="F111" s="29">
        <f>[1]янв.!F110+[1]февр.!F110+[1]март!F110+[1]апр.!F110+[1]май!F110+[1]июнь!F110</f>
        <v>0</v>
      </c>
      <c r="G111" s="29">
        <f>[1]янв.!G110+[1]февр.!G110+[1]март!G110+[1]апр.!G110+[1]май!G110+[1]июнь!G110</f>
        <v>0</v>
      </c>
      <c r="H111" s="29">
        <f>[1]янв.!H110+[1]февр.!H110+[1]март!H110+[1]апр.!H110+[1]май!H110+[1]июнь!H110</f>
        <v>0</v>
      </c>
      <c r="I111" s="29">
        <f>[1]янв.!I110+[1]февр.!I110+[1]март!I110+[1]апр.!I110+[1]май!I110+[1]июнь!I110</f>
        <v>0</v>
      </c>
      <c r="J111" s="29">
        <f>[1]янв.!J110+[1]февр.!J110+[1]март!J110+[1]апр.!J110+[1]май!J110+[1]июнь!J110</f>
        <v>0</v>
      </c>
      <c r="K111" s="29">
        <f>[1]янв.!K110+[1]февр.!K110+[1]март!K110+[1]апр.!K110+[1]май!K110+[1]июнь!K110</f>
        <v>0</v>
      </c>
      <c r="L111" s="29">
        <f>[1]янв.!L110+[1]февр.!L110+[1]март!L110+[1]апр.!L110+[1]май!L110+[1]июнь!L110</f>
        <v>0</v>
      </c>
      <c r="M111" s="29">
        <f>[1]янв.!M110+[1]февр.!M110+[1]март!M110+[1]апр.!M110+[1]май!M110+[1]июнь!M110</f>
        <v>0</v>
      </c>
      <c r="N111" s="29">
        <f>[1]янв.!N110+[1]февр.!N110+[1]март!N110+[1]апр.!N110+[1]май!N110+[1]июнь!N110</f>
        <v>0</v>
      </c>
      <c r="O111" s="29">
        <f>[1]янв.!O110+[1]февр.!O110+[1]март!O110+[1]апр.!O110+[1]май!O110+[1]июнь!O110</f>
        <v>0</v>
      </c>
      <c r="P111" s="29">
        <f>[1]янв.!P110+[1]февр.!P110+[1]март!P110+[1]апр.!P110+[1]май!P110+[1]июнь!P110</f>
        <v>0</v>
      </c>
      <c r="Q111" s="29">
        <f>[1]янв.!Q110+[1]февр.!Q110+[1]март!Q110+[1]апр.!Q110+[1]май!Q110+[1]июнь!Q110</f>
        <v>0</v>
      </c>
      <c r="R111" s="29">
        <f>[1]янв.!R110+[1]февр.!R110+[1]март!R110+[1]апр.!R110+[1]май!R110+[1]июнь!R110</f>
        <v>0</v>
      </c>
      <c r="S111" s="29">
        <f>[1]янв.!S110+[1]февр.!S110+[1]март!S110+[1]апр.!S110+[1]май!S110+[1]июнь!S110</f>
        <v>0</v>
      </c>
      <c r="T111" s="29">
        <f>[1]янв.!T110+[1]февр.!T110+[1]март!T110+[1]апр.!T110+[1]май!T110+[1]июнь!T110</f>
        <v>0</v>
      </c>
      <c r="U111" s="29">
        <f>[1]янв.!U110+[1]февр.!U110+[1]март!U110+[1]апр.!U110+[1]май!U110+[1]июнь!U110</f>
        <v>0</v>
      </c>
      <c r="V111" s="29">
        <f>[1]янв.!V110+[1]февр.!V110+[1]март!V110+[1]апр.!V110+[1]май!V110+[1]июнь!V110</f>
        <v>0</v>
      </c>
      <c r="W111" s="29">
        <f>[1]янв.!W110+[1]февр.!W110+[1]март!W110+[1]апр.!W110+[1]май!W110+[1]июнь!W110</f>
        <v>0</v>
      </c>
      <c r="X111" s="29">
        <f>[1]янв.!X110+[1]февр.!X110+[1]март!X110+[1]апр.!X110+[1]май!X110+[1]июнь!X110</f>
        <v>0</v>
      </c>
      <c r="Y111" s="29">
        <f>[1]янв.!Y110+[1]февр.!Y110+[1]март!Y110+[1]апр.!Y110+[1]май!Y110+[1]июнь!Y110</f>
        <v>0</v>
      </c>
      <c r="Z111" s="29">
        <f>[1]янв.!Z110+[1]февр.!Z110+[1]март!Z110+[1]апр.!Z110+[1]май!Z110+[1]июнь!Z110</f>
        <v>0</v>
      </c>
      <c r="AA111" s="29">
        <f>[1]янв.!AA110+[1]февр.!AA110+[1]март!AA110+[1]апр.!AA110+[1]май!AA110+[1]июнь!AA110</f>
        <v>0</v>
      </c>
      <c r="AB111" s="29">
        <f>[1]янв.!AB110+[1]февр.!AB110+[1]март!AB110+[1]апр.!AB110+[1]май!AB110+[1]июнь!AB110</f>
        <v>0</v>
      </c>
      <c r="AC111" s="29">
        <f>[1]янв.!AC110+[1]февр.!AC110+[1]март!AC110+[1]апр.!AC110+[1]май!AC110+[1]июнь!AC110</f>
        <v>0</v>
      </c>
      <c r="AD111" s="29">
        <f>[1]янв.!AD110+[1]февр.!AD110+[1]март!AD110+[1]апр.!AD110+[1]май!AD110+[1]июнь!AD110</f>
        <v>0</v>
      </c>
      <c r="AE111" s="29">
        <f>[1]янв.!AE110+[1]февр.!AE110+[1]март!AE110+[1]апр.!AE110+[1]май!AE110+[1]июнь!AE110</f>
        <v>0</v>
      </c>
      <c r="AF111" s="29">
        <f>[1]янв.!AF110+[1]февр.!AF110+[1]март!AF110+[1]апр.!AF110+[1]май!AF110+[1]июнь!AF110</f>
        <v>0</v>
      </c>
      <c r="AG111" s="29">
        <f>[1]янв.!AG110+[1]февр.!AG110+[1]март!AG110+[1]апр.!AG110+[1]май!AG110+[1]июнь!AG110</f>
        <v>0</v>
      </c>
      <c r="AH111" s="29">
        <f>[1]янв.!AH110+[1]февр.!AH110+[1]март!AH110+[1]апр.!AH110+[1]май!AH110+[1]июнь!AH110</f>
        <v>0</v>
      </c>
      <c r="AI111" s="29">
        <f>[1]янв.!AI110+[1]февр.!AI110+[1]март!AI110+[1]апр.!AI110+[1]май!AI110+[1]июнь!AI110</f>
        <v>0</v>
      </c>
      <c r="AJ111" s="29">
        <f>[1]янв.!AJ110+[1]февр.!AJ110+[1]март!AJ110+[1]апр.!AJ110+[1]май!AJ110+[1]июнь!AJ110</f>
        <v>0</v>
      </c>
      <c r="AK111" s="29">
        <f>[1]янв.!AK110+[1]февр.!AK110+[1]март!AK110+[1]апр.!AK110+[1]май!AK110+[1]июнь!AK110</f>
        <v>0</v>
      </c>
      <c r="AL111" s="29">
        <f>[1]янв.!AL110+[1]февр.!AL110+[1]март!AL110+[1]апр.!AL110+[1]май!AL110+[1]июнь!AL110</f>
        <v>0</v>
      </c>
      <c r="AM111" s="29">
        <f>[1]янв.!AM110+[1]февр.!AM110+[1]март!AM110+[1]апр.!AM110+[1]май!AM110+[1]июнь!AM110</f>
        <v>0</v>
      </c>
      <c r="AN111" s="29">
        <f>[1]янв.!AN110+[1]февр.!AN110+[1]март!AN110+[1]апр.!AN110+[1]май!AN110+[1]июнь!AN110</f>
        <v>0</v>
      </c>
      <c r="AO111" s="29">
        <f>[1]янв.!AO110+[1]февр.!AO110+[1]март!AO110+[1]апр.!AO110+[1]май!AO110+[1]июнь!AO110</f>
        <v>0</v>
      </c>
      <c r="AP111" s="29">
        <f>[1]янв.!AP110+[1]февр.!AP110+[1]март!AP110+[1]апр.!AP110+[1]май!AP110+[1]июнь!AP110</f>
        <v>0</v>
      </c>
      <c r="AQ111" s="29">
        <f>[1]янв.!AQ110+[1]февр.!AQ110+[1]март!AQ110+[1]апр.!AQ110+[1]май!AQ110+[1]июнь!AQ110</f>
        <v>0</v>
      </c>
      <c r="AR111" s="29">
        <f>[1]янв.!AR110+[1]февр.!AR110+[1]март!AR110+[1]апр.!AR110+[1]май!AR110+[1]июнь!AR110</f>
        <v>0</v>
      </c>
      <c r="AS111" s="29">
        <f>[1]янв.!AS110+[1]февр.!AS110+[1]март!AS110+[1]апр.!AS110+[1]май!AS110+[1]июнь!AS110</f>
        <v>0</v>
      </c>
      <c r="AT111" s="29">
        <f>[1]янв.!AT110+[1]февр.!AT110+[1]март!AT110+[1]апр.!AT110+[1]май!AT110+[1]июнь!AT110</f>
        <v>0</v>
      </c>
      <c r="AU111" s="29">
        <f>[1]янв.!AU110+[1]февр.!AU110+[1]март!AU110+[1]апр.!AU110+[1]май!AU110+[1]июнь!AU110</f>
        <v>0</v>
      </c>
      <c r="AV111" s="29">
        <f>[1]янв.!AV110+[1]февр.!AV110+[1]март!AV110+[1]апр.!AV110+[1]май!AV110+[1]июнь!AV110</f>
        <v>0</v>
      </c>
      <c r="AW111" s="29">
        <f>[1]янв.!AW110+[1]февр.!AW110+[1]март!AW110+[1]апр.!AW110+[1]май!AW110+[1]июнь!AW110</f>
        <v>0</v>
      </c>
      <c r="AX111" s="29">
        <f>[1]янв.!AX110+[1]февр.!AX110+[1]март!AX110+[1]апр.!AX110+[1]май!AX110+[1]июнь!AX110</f>
        <v>0</v>
      </c>
      <c r="AY111" s="29">
        <f>[1]янв.!AY110+[1]февр.!AY110+[1]март!AY110+[1]апр.!AY110+[1]май!AY110+[1]июнь!AY110</f>
        <v>0</v>
      </c>
      <c r="AZ111" s="29">
        <f>[1]янв.!AZ110+[1]февр.!AZ110+[1]март!AZ110+[1]апр.!AZ110+[1]май!AZ110+[1]июнь!AZ110</f>
        <v>0</v>
      </c>
      <c r="BA111" s="29">
        <f>[1]янв.!BA110+[1]февр.!BA110+[1]март!BA110+[1]апр.!BA110+[1]май!BA110+[1]июнь!BA110</f>
        <v>0</v>
      </c>
      <c r="BB111" s="29">
        <f>[1]янв.!BB110+[1]февр.!BB110+[1]март!BB110+[1]апр.!BB110+[1]май!BB110+[1]июнь!BB110</f>
        <v>0</v>
      </c>
      <c r="BC111" s="29">
        <f>[1]янв.!BC110+[1]февр.!BC110+[1]март!BC110+[1]апр.!BC110+[1]май!BC110+[1]июнь!BC110</f>
        <v>0</v>
      </c>
      <c r="BD111" s="29">
        <f>[1]янв.!BD110+[1]февр.!BD110+[1]март!BD110+[1]апр.!BD110+[1]май!BD110+[1]июнь!BD110</f>
        <v>0</v>
      </c>
      <c r="BE111" s="29">
        <f>[1]янв.!BE110+[1]февр.!BE110+[1]март!BE110+[1]апр.!BE110+[1]май!BE110+[1]июнь!BE110</f>
        <v>0</v>
      </c>
      <c r="BF111" s="30">
        <f>SUM(BF85:BF110)</f>
        <v>3506.0570000000002</v>
      </c>
      <c r="BG111" s="30">
        <f>SUM(BG85:BG110)</f>
        <v>8451.0749999999989</v>
      </c>
      <c r="BH111" s="21">
        <f t="shared" si="3"/>
        <v>41.486520945560187</v>
      </c>
      <c r="BI111" s="21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45"/>
      <c r="BW111" s="46">
        <f>BV111+BV93</f>
        <v>0</v>
      </c>
      <c r="BX111" s="47"/>
      <c r="BY111" s="47"/>
      <c r="BZ111" s="61"/>
    </row>
    <row r="112" spans="1:78" ht="15.75">
      <c r="A112" s="17"/>
      <c r="B112" s="48" t="s">
        <v>188</v>
      </c>
      <c r="C112" s="49">
        <f>SUM(C5:C111)</f>
        <v>70.75</v>
      </c>
      <c r="D112" s="49">
        <f>SUM(D5:D111)</f>
        <v>33.908999999999999</v>
      </c>
      <c r="E112" s="49">
        <f t="shared" ref="E112:BR112" si="4">SUM(E5:E111)</f>
        <v>510.5</v>
      </c>
      <c r="F112" s="49">
        <f t="shared" si="4"/>
        <v>131.57599999999999</v>
      </c>
      <c r="G112" s="49">
        <f t="shared" si="4"/>
        <v>14</v>
      </c>
      <c r="H112" s="49">
        <f t="shared" si="4"/>
        <v>0.85099999999999998</v>
      </c>
      <c r="I112" s="49">
        <f t="shared" si="4"/>
        <v>9</v>
      </c>
      <c r="J112" s="49">
        <f t="shared" si="4"/>
        <v>2595.058</v>
      </c>
      <c r="K112" s="49">
        <f t="shared" si="4"/>
        <v>87</v>
      </c>
      <c r="L112" s="49">
        <f t="shared" si="4"/>
        <v>60.525999999999996</v>
      </c>
      <c r="M112" s="49">
        <f t="shared" si="4"/>
        <v>0</v>
      </c>
      <c r="N112" s="49">
        <f t="shared" si="4"/>
        <v>0</v>
      </c>
      <c r="O112" s="49">
        <f t="shared" si="4"/>
        <v>15.8</v>
      </c>
      <c r="P112" s="49">
        <f t="shared" si="4"/>
        <v>43.056000000000012</v>
      </c>
      <c r="Q112" s="49">
        <f t="shared" si="4"/>
        <v>1758.4</v>
      </c>
      <c r="R112" s="15">
        <f t="shared" si="4"/>
        <v>1977.5589999999997</v>
      </c>
      <c r="S112" s="49">
        <f t="shared" si="4"/>
        <v>41</v>
      </c>
      <c r="T112" s="49">
        <f t="shared" si="4"/>
        <v>51.380999999999993</v>
      </c>
      <c r="U112" s="49">
        <f>SUM(U5:U111)</f>
        <v>26</v>
      </c>
      <c r="V112" s="49">
        <f t="shared" si="4"/>
        <v>62.338000000000001</v>
      </c>
      <c r="W112" s="49">
        <f t="shared" si="4"/>
        <v>72</v>
      </c>
      <c r="X112" s="49">
        <f t="shared" si="4"/>
        <v>66.284000000000006</v>
      </c>
      <c r="Y112" s="49">
        <f t="shared" si="4"/>
        <v>56.15</v>
      </c>
      <c r="Z112" s="49">
        <f t="shared" si="4"/>
        <v>90.521000000000001</v>
      </c>
      <c r="AA112" s="49">
        <f t="shared" si="4"/>
        <v>204.2</v>
      </c>
      <c r="AB112" s="49">
        <f t="shared" si="4"/>
        <v>351.40099999999995</v>
      </c>
      <c r="AC112" s="49">
        <f t="shared" si="4"/>
        <v>6</v>
      </c>
      <c r="AD112" s="49">
        <f t="shared" si="4"/>
        <v>3.9590000000000001</v>
      </c>
      <c r="AE112" s="49">
        <f t="shared" si="4"/>
        <v>627.1</v>
      </c>
      <c r="AF112" s="49">
        <f t="shared" si="4"/>
        <v>696.46799999999996</v>
      </c>
      <c r="AG112" s="49">
        <f t="shared" si="4"/>
        <v>252.20000000000002</v>
      </c>
      <c r="AH112" s="49">
        <f t="shared" si="4"/>
        <v>453.53300000000002</v>
      </c>
      <c r="AI112" s="49">
        <f t="shared" si="4"/>
        <v>54.6</v>
      </c>
      <c r="AJ112" s="49">
        <f t="shared" si="4"/>
        <v>62.185999999999993</v>
      </c>
      <c r="AK112" s="49">
        <f t="shared" si="4"/>
        <v>36.79999999999999</v>
      </c>
      <c r="AL112" s="49">
        <f t="shared" si="4"/>
        <v>28.151999999999997</v>
      </c>
      <c r="AM112" s="49">
        <f t="shared" si="4"/>
        <v>224</v>
      </c>
      <c r="AN112" s="49">
        <f t="shared" si="4"/>
        <v>402.94900000000001</v>
      </c>
      <c r="AO112" s="49">
        <f t="shared" si="4"/>
        <v>27</v>
      </c>
      <c r="AP112" s="49">
        <f t="shared" si="4"/>
        <v>88.472999999999999</v>
      </c>
      <c r="AQ112" s="49">
        <f t="shared" si="4"/>
        <v>332</v>
      </c>
      <c r="AR112" s="49">
        <f t="shared" si="4"/>
        <v>211.52600000000001</v>
      </c>
      <c r="AS112" s="49">
        <f t="shared" si="4"/>
        <v>40</v>
      </c>
      <c r="AT112" s="49">
        <f t="shared" si="4"/>
        <v>196.77099999999996</v>
      </c>
      <c r="AU112" s="49">
        <f t="shared" si="4"/>
        <v>329.8</v>
      </c>
      <c r="AV112" s="49">
        <f t="shared" si="4"/>
        <v>399.48400000000004</v>
      </c>
      <c r="AW112" s="49">
        <f t="shared" si="4"/>
        <v>276</v>
      </c>
      <c r="AX112" s="49">
        <f t="shared" si="4"/>
        <v>195.75399999999996</v>
      </c>
      <c r="AY112" s="49">
        <f t="shared" si="4"/>
        <v>1</v>
      </c>
      <c r="AZ112" s="49">
        <f t="shared" si="4"/>
        <v>0.92300000000000004</v>
      </c>
      <c r="BA112" s="49">
        <f t="shared" si="4"/>
        <v>0</v>
      </c>
      <c r="BB112" s="49">
        <f t="shared" si="4"/>
        <v>0</v>
      </c>
      <c r="BC112" s="49">
        <f t="shared" si="4"/>
        <v>46.85</v>
      </c>
      <c r="BD112" s="49">
        <f t="shared" si="4"/>
        <v>21.716999999999999</v>
      </c>
      <c r="BE112" s="49">
        <f t="shared" si="4"/>
        <v>0</v>
      </c>
      <c r="BF112" s="20">
        <f>BF111+BF82+BF53+BF31</f>
        <v>8226.3549999999996</v>
      </c>
      <c r="BG112" s="20">
        <f>BG111+BG82+BG53+BG31</f>
        <v>24440.709000000003</v>
      </c>
      <c r="BH112" s="21">
        <f t="shared" si="3"/>
        <v>33.65841391917067</v>
      </c>
      <c r="BI112" s="21"/>
      <c r="BJ112" s="17">
        <f t="shared" si="4"/>
        <v>0</v>
      </c>
      <c r="BK112" s="17">
        <f t="shared" si="4"/>
        <v>0</v>
      </c>
      <c r="BL112" s="17">
        <f t="shared" si="4"/>
        <v>0</v>
      </c>
      <c r="BM112" s="17">
        <f t="shared" si="4"/>
        <v>0</v>
      </c>
      <c r="BN112" s="17">
        <f t="shared" si="4"/>
        <v>0</v>
      </c>
      <c r="BO112" s="17">
        <f t="shared" si="4"/>
        <v>0</v>
      </c>
      <c r="BP112" s="17">
        <f t="shared" si="4"/>
        <v>0</v>
      </c>
      <c r="BQ112" s="17">
        <f t="shared" si="4"/>
        <v>0</v>
      </c>
      <c r="BR112" s="17">
        <f t="shared" si="4"/>
        <v>0</v>
      </c>
      <c r="BS112" s="17">
        <f>SUM(BS5:BS111)</f>
        <v>0</v>
      </c>
      <c r="BT112" s="17">
        <f>SUM(BT5:BT111)</f>
        <v>0</v>
      </c>
      <c r="BU112" s="17">
        <f>SUM(BU5:BU111)</f>
        <v>0</v>
      </c>
      <c r="BV112" s="40"/>
      <c r="BW112" s="50"/>
      <c r="BY112" s="50"/>
      <c r="BZ112" s="62"/>
    </row>
    <row r="113" spans="58:77">
      <c r="BV113" s="46"/>
    </row>
    <row r="114" spans="58:77">
      <c r="BF114" s="51"/>
      <c r="BG114" s="52"/>
      <c r="BV114" s="50"/>
    </row>
    <row r="115" spans="58:77">
      <c r="BV115" s="50"/>
    </row>
    <row r="116" spans="58:77">
      <c r="BY116" s="46"/>
    </row>
    <row r="117" spans="58:77">
      <c r="BF117" s="51"/>
      <c r="BV117" s="50"/>
    </row>
  </sheetData>
  <mergeCells count="144">
    <mergeCell ref="B32:B33"/>
    <mergeCell ref="C32:D32"/>
    <mergeCell ref="E32:F32"/>
    <mergeCell ref="G32:H32"/>
    <mergeCell ref="B3:B4"/>
    <mergeCell ref="C3:D3"/>
    <mergeCell ref="E3:F3"/>
    <mergeCell ref="G3:H3"/>
    <mergeCell ref="M3:N3"/>
    <mergeCell ref="I32:J32"/>
    <mergeCell ref="I3:J3"/>
    <mergeCell ref="K3:L3"/>
    <mergeCell ref="K32:L32"/>
    <mergeCell ref="M32:N32"/>
    <mergeCell ref="BT3:BU3"/>
    <mergeCell ref="BW3:BX3"/>
    <mergeCell ref="BC3:BD3"/>
    <mergeCell ref="BJ3:BK3"/>
    <mergeCell ref="BL3:BM3"/>
    <mergeCell ref="BR3:BS3"/>
    <mergeCell ref="BN3:BO3"/>
    <mergeCell ref="BP3:BQ3"/>
    <mergeCell ref="BA3:BB3"/>
    <mergeCell ref="AI3:AJ3"/>
    <mergeCell ref="AE3:AF3"/>
    <mergeCell ref="AW3:AX3"/>
    <mergeCell ref="AQ3:AR3"/>
    <mergeCell ref="AG3:AH3"/>
    <mergeCell ref="AS3:AT3"/>
    <mergeCell ref="AK3:AL3"/>
    <mergeCell ref="AE32:AF32"/>
    <mergeCell ref="AG32:AH32"/>
    <mergeCell ref="AA32:AB32"/>
    <mergeCell ref="AC32:AD32"/>
    <mergeCell ref="AC3:AD3"/>
    <mergeCell ref="AY3:AZ3"/>
    <mergeCell ref="S32:T32"/>
    <mergeCell ref="U32:V32"/>
    <mergeCell ref="W3:X3"/>
    <mergeCell ref="W32:X32"/>
    <mergeCell ref="Y32:Z32"/>
    <mergeCell ref="O32:P32"/>
    <mergeCell ref="Q32:R32"/>
    <mergeCell ref="Q3:R3"/>
    <mergeCell ref="S3:T3"/>
    <mergeCell ref="U3:V3"/>
    <mergeCell ref="O3:P3"/>
    <mergeCell ref="Y3:Z3"/>
    <mergeCell ref="AA3:AB3"/>
    <mergeCell ref="AI32:AJ32"/>
    <mergeCell ref="AK32:AL32"/>
    <mergeCell ref="AU3:AV3"/>
    <mergeCell ref="AM32:AN32"/>
    <mergeCell ref="AO32:AP32"/>
    <mergeCell ref="AQ32:AR32"/>
    <mergeCell ref="AS32:AT32"/>
    <mergeCell ref="AM3:AN3"/>
    <mergeCell ref="AO3:AP3"/>
    <mergeCell ref="BW83:BX83"/>
    <mergeCell ref="AU83:AV83"/>
    <mergeCell ref="AW83:AX83"/>
    <mergeCell ref="AY83:AZ83"/>
    <mergeCell ref="BA83:BB83"/>
    <mergeCell ref="BR83:BS83"/>
    <mergeCell ref="BT83:BU83"/>
    <mergeCell ref="BC83:BD83"/>
    <mergeCell ref="BJ83:BK83"/>
    <mergeCell ref="BT32:BU32"/>
    <mergeCell ref="BW32:BX32"/>
    <mergeCell ref="BL32:BM32"/>
    <mergeCell ref="AI54:AJ54"/>
    <mergeCell ref="M54:N54"/>
    <mergeCell ref="O54:P54"/>
    <mergeCell ref="Q54:R54"/>
    <mergeCell ref="S54:T54"/>
    <mergeCell ref="U54:V54"/>
    <mergeCell ref="W54:X54"/>
    <mergeCell ref="AU32:AV32"/>
    <mergeCell ref="AW32:AX32"/>
    <mergeCell ref="AY32:AZ32"/>
    <mergeCell ref="BA32:BB32"/>
    <mergeCell ref="BP32:BQ32"/>
    <mergeCell ref="BR32:BS32"/>
    <mergeCell ref="BN32:BO32"/>
    <mergeCell ref="BC32:BD32"/>
    <mergeCell ref="BT54:BU54"/>
    <mergeCell ref="BW54:BX54"/>
    <mergeCell ref="BC54:BD54"/>
    <mergeCell ref="BJ54:BK54"/>
    <mergeCell ref="BL54:BM54"/>
    <mergeCell ref="BN54:BO54"/>
    <mergeCell ref="BP54:BQ54"/>
    <mergeCell ref="BR54:BS54"/>
    <mergeCell ref="BJ32:BK32"/>
    <mergeCell ref="AU54:AV54"/>
    <mergeCell ref="Y54:Z54"/>
    <mergeCell ref="AA54:AB54"/>
    <mergeCell ref="AW54:AX54"/>
    <mergeCell ref="AY54:AZ54"/>
    <mergeCell ref="AC54:AD54"/>
    <mergeCell ref="AE54:AF54"/>
    <mergeCell ref="AG54:AH54"/>
    <mergeCell ref="I83:J83"/>
    <mergeCell ref="B83:B84"/>
    <mergeCell ref="C83:D83"/>
    <mergeCell ref="E83:F83"/>
    <mergeCell ref="BA54:BB54"/>
    <mergeCell ref="AK54:AL54"/>
    <mergeCell ref="AM54:AN54"/>
    <mergeCell ref="AO54:AP54"/>
    <mergeCell ref="AQ54:AR54"/>
    <mergeCell ref="AS54:AT54"/>
    <mergeCell ref="Q83:R83"/>
    <mergeCell ref="S83:T83"/>
    <mergeCell ref="AI83:AJ83"/>
    <mergeCell ref="AK83:AL83"/>
    <mergeCell ref="M83:N83"/>
    <mergeCell ref="O83:P83"/>
    <mergeCell ref="AQ83:AR83"/>
    <mergeCell ref="AS83:AT83"/>
    <mergeCell ref="U83:V83"/>
    <mergeCell ref="G83:H83"/>
    <mergeCell ref="AM83:AN83"/>
    <mergeCell ref="AO83:AP83"/>
    <mergeCell ref="AA83:AB83"/>
    <mergeCell ref="AC83:AD83"/>
    <mergeCell ref="AE83:AF83"/>
    <mergeCell ref="AG83:AH83"/>
    <mergeCell ref="A3:A4"/>
    <mergeCell ref="BL83:BM83"/>
    <mergeCell ref="BN83:BO83"/>
    <mergeCell ref="BP83:BQ83"/>
    <mergeCell ref="W83:X83"/>
    <mergeCell ref="Y83:Z83"/>
    <mergeCell ref="A32:A33"/>
    <mergeCell ref="A54:A55"/>
    <mergeCell ref="A83:A84"/>
    <mergeCell ref="K83:L83"/>
    <mergeCell ref="I54:J54"/>
    <mergeCell ref="K54:L54"/>
    <mergeCell ref="B54:B55"/>
    <mergeCell ref="C54:D54"/>
    <mergeCell ref="E54:F54"/>
    <mergeCell ref="G54:H5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1-й кв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2014-04-10T08:27:51Z</dcterms:modified>
</cp:coreProperties>
</file>