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defaultThemeVersion="124226"/>
  <xr:revisionPtr revIDLastSave="0" documentId="10_ncr:8100000_{1D66680F-EFA8-493E-883A-1970682C004B}" xr6:coauthVersionLast="32" xr6:coauthVersionMax="32" xr10:uidLastSave="{00000000-0000-0000-0000-000000000000}"/>
  <bookViews>
    <workbookView xWindow="0" yWindow="0" windowWidth="9960" windowHeight="7335" xr2:uid="{00000000-000D-0000-FFFF-FFFF00000000}"/>
  </bookViews>
  <sheets>
    <sheet name="июнь 2018  2вариант" sheetId="23" r:id="rId1"/>
  </sheets>
  <calcPr calcId="162913"/>
</workbook>
</file>

<file path=xl/calcChain.xml><?xml version="1.0" encoding="utf-8"?>
<calcChain xmlns="http://schemas.openxmlformats.org/spreadsheetml/2006/main">
  <c r="H57" i="23" l="1"/>
  <c r="G57" i="23"/>
  <c r="F57" i="23"/>
  <c r="I57" i="23" s="1"/>
  <c r="J57" i="23" s="1"/>
  <c r="G56" i="23"/>
  <c r="H56" i="23" s="1"/>
  <c r="I56" i="23" s="1"/>
  <c r="J56" i="23" s="1"/>
  <c r="F56" i="23"/>
  <c r="H55" i="23"/>
  <c r="G55" i="23"/>
  <c r="F55" i="23"/>
  <c r="I55" i="23" s="1"/>
  <c r="J55" i="23" s="1"/>
  <c r="G54" i="23"/>
  <c r="H54" i="23" s="1"/>
  <c r="I54" i="23" s="1"/>
  <c r="J54" i="23" s="1"/>
  <c r="F54" i="23"/>
  <c r="H53" i="23"/>
  <c r="G53" i="23"/>
  <c r="F53" i="23"/>
  <c r="I53" i="23" s="1"/>
  <c r="J53" i="23" s="1"/>
  <c r="G52" i="23"/>
  <c r="H52" i="23" s="1"/>
  <c r="I52" i="23" s="1"/>
  <c r="J52" i="23" s="1"/>
  <c r="F52" i="23"/>
  <c r="H51" i="23"/>
  <c r="G51" i="23"/>
  <c r="F51" i="23"/>
  <c r="I51" i="23" s="1"/>
  <c r="J51" i="23" s="1"/>
  <c r="G50" i="23"/>
  <c r="H50" i="23" s="1"/>
  <c r="I50" i="23" s="1"/>
  <c r="J50" i="23" s="1"/>
  <c r="F50" i="23"/>
  <c r="H49" i="23"/>
  <c r="G49" i="23"/>
  <c r="F49" i="23"/>
  <c r="I49" i="23" s="1"/>
  <c r="J49" i="23" s="1"/>
  <c r="G48" i="23"/>
  <c r="H48" i="23" s="1"/>
  <c r="I48" i="23" s="1"/>
  <c r="J48" i="23" s="1"/>
  <c r="F48" i="23"/>
  <c r="H47" i="23"/>
  <c r="G47" i="23"/>
  <c r="F47" i="23"/>
  <c r="I47" i="23" s="1"/>
  <c r="J47" i="23" s="1"/>
  <c r="G46" i="23"/>
  <c r="H46" i="23" s="1"/>
  <c r="I46" i="23" s="1"/>
  <c r="J46" i="23" s="1"/>
  <c r="F46" i="23"/>
  <c r="H45" i="23"/>
  <c r="G45" i="23"/>
  <c r="F45" i="23"/>
  <c r="I45" i="23" s="1"/>
  <c r="J45" i="23" s="1"/>
  <c r="G44" i="23"/>
  <c r="H44" i="23" s="1"/>
  <c r="I44" i="23" s="1"/>
  <c r="J44" i="23" s="1"/>
  <c r="F44" i="23"/>
  <c r="H43" i="23"/>
  <c r="G43" i="23"/>
  <c r="F43" i="23"/>
  <c r="I43" i="23" s="1"/>
  <c r="J43" i="23" s="1"/>
  <c r="G42" i="23"/>
  <c r="H42" i="23" s="1"/>
  <c r="I42" i="23" s="1"/>
  <c r="J42" i="23" s="1"/>
  <c r="F42" i="23"/>
  <c r="H41" i="23"/>
  <c r="G41" i="23"/>
  <c r="F41" i="23"/>
  <c r="I41" i="23" s="1"/>
  <c r="J41" i="23" s="1"/>
  <c r="G40" i="23"/>
  <c r="H40" i="23" s="1"/>
  <c r="I40" i="23" s="1"/>
  <c r="J40" i="23" s="1"/>
  <c r="F40" i="23"/>
  <c r="H39" i="23"/>
  <c r="G39" i="23"/>
  <c r="F39" i="23"/>
  <c r="I39" i="23" s="1"/>
  <c r="J39" i="23" s="1"/>
  <c r="G38" i="23"/>
  <c r="H38" i="23" s="1"/>
  <c r="I38" i="23" s="1"/>
  <c r="J38" i="23" s="1"/>
  <c r="F38" i="23"/>
  <c r="H37" i="23"/>
  <c r="G37" i="23"/>
  <c r="F37" i="23"/>
  <c r="I37" i="23" s="1"/>
  <c r="J37" i="23" s="1"/>
  <c r="G36" i="23"/>
  <c r="H36" i="23" s="1"/>
  <c r="I36" i="23" s="1"/>
  <c r="J36" i="23" s="1"/>
  <c r="F36" i="23"/>
  <c r="H35" i="23"/>
  <c r="G35" i="23"/>
  <c r="F35" i="23"/>
  <c r="I35" i="23" s="1"/>
  <c r="J35" i="23" s="1"/>
  <c r="G34" i="23"/>
  <c r="H34" i="23" s="1"/>
  <c r="I34" i="23" s="1"/>
  <c r="J34" i="23" s="1"/>
  <c r="F34" i="23"/>
  <c r="H33" i="23"/>
  <c r="G33" i="23"/>
  <c r="F33" i="23"/>
  <c r="I33" i="23" s="1"/>
  <c r="J33" i="23" s="1"/>
  <c r="G32" i="23"/>
  <c r="H32" i="23" s="1"/>
  <c r="I32" i="23" s="1"/>
  <c r="J32" i="23" s="1"/>
  <c r="F32" i="23"/>
  <c r="H31" i="23"/>
  <c r="G31" i="23"/>
  <c r="F31" i="23"/>
  <c r="I31" i="23" s="1"/>
  <c r="J31" i="23" s="1"/>
  <c r="G30" i="23"/>
  <c r="H30" i="23" s="1"/>
  <c r="I30" i="23" s="1"/>
  <c r="J30" i="23" s="1"/>
  <c r="F30" i="23"/>
  <c r="H29" i="23"/>
  <c r="G29" i="23"/>
  <c r="F29" i="23"/>
  <c r="I29" i="23" s="1"/>
  <c r="J29" i="23" s="1"/>
  <c r="G28" i="23"/>
  <c r="H28" i="23" s="1"/>
  <c r="I28" i="23" s="1"/>
  <c r="J28" i="23" s="1"/>
  <c r="F28" i="23"/>
  <c r="H27" i="23"/>
  <c r="G27" i="23"/>
  <c r="F27" i="23"/>
  <c r="I27" i="23" s="1"/>
  <c r="J27" i="23" s="1"/>
  <c r="G26" i="23"/>
  <c r="H26" i="23" s="1"/>
  <c r="I26" i="23" s="1"/>
  <c r="J26" i="23" s="1"/>
  <c r="F26" i="23"/>
  <c r="H25" i="23"/>
  <c r="G25" i="23"/>
  <c r="F25" i="23"/>
  <c r="I25" i="23" s="1"/>
  <c r="J25" i="23" s="1"/>
  <c r="G24" i="23"/>
  <c r="H24" i="23" s="1"/>
  <c r="I24" i="23" s="1"/>
  <c r="J24" i="23" s="1"/>
  <c r="F24" i="23"/>
  <c r="H23" i="23"/>
  <c r="G23" i="23"/>
  <c r="F23" i="23"/>
  <c r="I23" i="23" s="1"/>
  <c r="J23" i="23" s="1"/>
  <c r="G22" i="23"/>
  <c r="H22" i="23" s="1"/>
  <c r="I22" i="23" s="1"/>
  <c r="J22" i="23" s="1"/>
  <c r="F22" i="23"/>
  <c r="H21" i="23"/>
  <c r="G21" i="23"/>
  <c r="F21" i="23"/>
  <c r="I21" i="23" s="1"/>
  <c r="J21" i="23" s="1"/>
  <c r="G20" i="23"/>
  <c r="H20" i="23" s="1"/>
  <c r="I20" i="23" s="1"/>
  <c r="J20" i="23" s="1"/>
  <c r="F20" i="23"/>
  <c r="H19" i="23"/>
  <c r="G19" i="23"/>
  <c r="F19" i="23"/>
  <c r="I19" i="23" s="1"/>
  <c r="J19" i="23" s="1"/>
  <c r="G18" i="23"/>
  <c r="H18" i="23" s="1"/>
  <c r="I18" i="23" s="1"/>
  <c r="J18" i="23" s="1"/>
  <c r="F18" i="23"/>
  <c r="H17" i="23"/>
  <c r="G17" i="23"/>
  <c r="F17" i="23"/>
  <c r="I17" i="23" s="1"/>
  <c r="J17" i="23" s="1"/>
  <c r="G16" i="23"/>
  <c r="H16" i="23" s="1"/>
  <c r="I16" i="23" s="1"/>
  <c r="J16" i="23" s="1"/>
  <c r="F16" i="23"/>
  <c r="H15" i="23"/>
  <c r="G15" i="23"/>
  <c r="F15" i="23"/>
  <c r="I15" i="23" s="1"/>
  <c r="J15" i="23" s="1"/>
  <c r="G14" i="23"/>
  <c r="H14" i="23" s="1"/>
  <c r="I14" i="23" s="1"/>
  <c r="J14" i="23" s="1"/>
  <c r="F14" i="23"/>
  <c r="H13" i="23"/>
  <c r="G13" i="23"/>
  <c r="F13" i="23"/>
  <c r="I13" i="23" s="1"/>
  <c r="J13" i="23" s="1"/>
  <c r="G12" i="23"/>
  <c r="H12" i="23" s="1"/>
  <c r="I12" i="23" s="1"/>
  <c r="J12" i="23" s="1"/>
  <c r="F12" i="23"/>
  <c r="H11" i="23"/>
  <c r="G11" i="23"/>
  <c r="F11" i="23"/>
  <c r="I11" i="23" s="1"/>
  <c r="J11" i="23" s="1"/>
  <c r="G10" i="23"/>
  <c r="H10" i="23" s="1"/>
  <c r="I10" i="23" s="1"/>
  <c r="J10" i="23" s="1"/>
  <c r="F10" i="23"/>
  <c r="H9" i="23"/>
  <c r="G9" i="23"/>
  <c r="F9" i="23"/>
  <c r="I9" i="23" s="1"/>
  <c r="J9" i="23" s="1"/>
  <c r="G8" i="23"/>
  <c r="H8" i="23" s="1"/>
  <c r="F8" i="23"/>
  <c r="I8" i="23" l="1"/>
  <c r="J8" i="23" l="1"/>
</calcChain>
</file>

<file path=xl/sharedStrings.xml><?xml version="1.0" encoding="utf-8"?>
<sst xmlns="http://schemas.openxmlformats.org/spreadsheetml/2006/main" count="71" uniqueCount="26">
  <si>
    <t xml:space="preserve">Фактический расход и стоимость коммунальных ресурсов.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</si>
  <si>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</si>
  <si>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</si>
  <si>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</si>
  <si>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</si>
  <si>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</si>
  <si>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</si>
  <si>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</si>
  <si>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</si>
  <si>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</si>
  <si>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</si>
  <si>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</si>
  <si>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</si>
  <si>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</si>
  <si>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</si>
  <si>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</si>
  <si>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</si>
  <si>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</si>
  <si>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</si>
  <si>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</si>
  <si>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</si>
  <si>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</si>
  <si>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</si>
  <si>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>гр.3 * 27.99</t>
  </si>
  <si>
    <t>гр.5 * 1678.72</t>
  </si>
  <si>
    <t xml:space="preserve">использованных на производство горячей воды за июнь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</si>
</sst>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</cellStyleXfs>
  <cellXfs count="2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/>
    <xf numFmtId="0" fontId="21" fillId="2" borderId="8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0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00000000-0005-0000-0000-00000D000000}"/>
    <cellStyle name="60% — акцент2" xfId="25" builtinId="36" customBuiltin="1"/>
    <cellStyle name="60% — акцент2 2" xfId="45" xr:uid="{00000000-0005-0000-0000-00000F000000}"/>
    <cellStyle name="60% — акцент3" xfId="29" builtinId="40" customBuiltin="1"/>
    <cellStyle name="60% — акцент3 2" xfId="46" xr:uid="{00000000-0005-0000-0000-000011000000}"/>
    <cellStyle name="60% — акцент4" xfId="33" builtinId="44" customBuiltin="1"/>
    <cellStyle name="60% — акцент4 2" xfId="47" xr:uid="{00000000-0005-0000-0000-000013000000}"/>
    <cellStyle name="60% — акцент5" xfId="37" builtinId="48" customBuiltin="1"/>
    <cellStyle name="60% — акцент5 2" xfId="48" xr:uid="{00000000-0005-0000-0000-000015000000}"/>
    <cellStyle name="60% — акцент6" xfId="41" builtinId="52" customBuiltin="1"/>
    <cellStyle name="60% — акцент6 2" xfId="49" xr:uid="{00000000-0005-0000-0000-000017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00000000-0005-0000-0000-000028000000}"/>
    <cellStyle name="Нейтральный" xfId="8" builtinId="28" customBuiltin="1"/>
    <cellStyle name="Нейтральный 2" xfId="43" xr:uid="{00000000-0005-0000-0000-00002A000000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EC0E-1991-4644-B71A-270BAC259E5B}">
  <dimension ref="A1:M62"/>
  <sheetViews>
    <sheetView tabSelected="1" workbookViewId="0">
      <selection activeCell="N61" sqref="N61"/>
    </sheetView>
  </sheetViews>
  <sheetFormatPr defaultRowHeight="15" x14ac:dyDescent="0.25"/>
  <cols>
    <col min="1" max="1" width="9.140625" style="14"/>
    <col min="2" max="2" width="28.7109375" style="14" customWidth="1"/>
    <col min="3" max="3" width="7.42578125" style="14" customWidth="1"/>
    <col min="4" max="4" width="6.42578125" style="14" customWidth="1"/>
    <col min="5" max="5" width="14.85546875" style="14" customWidth="1"/>
    <col min="6" max="6" width="18" style="14" customWidth="1"/>
    <col min="7" max="7" width="14.140625" style="14" customWidth="1"/>
    <col min="8" max="8" width="13.5703125" style="14" customWidth="1"/>
    <col min="9" max="9" width="15.5703125" style="14" customWidth="1"/>
    <col min="10" max="15" width="9.140625" style="14"/>
    <col min="16" max="16" width="12.5703125" style="14" customWidth="1"/>
    <col min="17" max="16384" width="9.140625" style="14"/>
  </cols>
  <sheetData>
    <row r="1" spans="1:1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4" spans="1:13" ht="15" customHeight="1" x14ac:dyDescent="0.25">
      <c r="A4" s="20" t="s">
        <v>1</v>
      </c>
      <c r="B4" s="22" t="s">
        <v>2</v>
      </c>
      <c r="C4" s="23"/>
      <c r="D4" s="24"/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</row>
    <row r="5" spans="1:13" ht="88.5" customHeight="1" x14ac:dyDescent="0.25">
      <c r="A5" s="21"/>
      <c r="B5" s="1" t="s">
        <v>9</v>
      </c>
      <c r="C5" s="1" t="s">
        <v>10</v>
      </c>
      <c r="D5" s="1" t="s">
        <v>11</v>
      </c>
      <c r="E5" s="26"/>
      <c r="F5" s="25"/>
      <c r="G5" s="25"/>
      <c r="H5" s="25"/>
      <c r="I5" s="25"/>
      <c r="J5" s="25"/>
    </row>
    <row r="6" spans="1:13" ht="15" customHeight="1" x14ac:dyDescent="0.25">
      <c r="A6" s="2"/>
      <c r="B6" s="16"/>
      <c r="C6" s="16"/>
      <c r="D6" s="16"/>
      <c r="E6" s="3"/>
      <c r="F6" s="16" t="s">
        <v>23</v>
      </c>
      <c r="G6" s="16"/>
      <c r="H6" s="16" t="s">
        <v>24</v>
      </c>
      <c r="I6" s="16" t="s">
        <v>12</v>
      </c>
      <c r="J6" s="16" t="s">
        <v>13</v>
      </c>
    </row>
    <row r="7" spans="1:13" x14ac:dyDescent="0.25">
      <c r="A7" s="4">
        <v>1</v>
      </c>
      <c r="B7" s="17">
        <v>2</v>
      </c>
      <c r="C7" s="17"/>
      <c r="D7" s="17"/>
      <c r="E7" s="4">
        <v>3</v>
      </c>
      <c r="F7" s="4">
        <v>4</v>
      </c>
      <c r="G7" s="4">
        <v>5</v>
      </c>
      <c r="H7" s="4">
        <v>6</v>
      </c>
      <c r="I7" s="4">
        <v>7</v>
      </c>
      <c r="J7" s="5">
        <v>8</v>
      </c>
    </row>
    <row r="8" spans="1:13" ht="15.75" customHeight="1" x14ac:dyDescent="0.25">
      <c r="A8" s="6">
        <v>1</v>
      </c>
      <c r="B8" s="7" t="s">
        <v>14</v>
      </c>
      <c r="C8" s="7">
        <v>1</v>
      </c>
      <c r="D8" s="7">
        <v>2</v>
      </c>
      <c r="E8" s="15">
        <v>362.8</v>
      </c>
      <c r="F8" s="8">
        <f>E8*27.99</f>
        <v>10154.771999999999</v>
      </c>
      <c r="G8" s="9">
        <f>E8*0.06</f>
        <v>21.768000000000001</v>
      </c>
      <c r="H8" s="10">
        <f>G8*1678.72</f>
        <v>36542.376960000001</v>
      </c>
      <c r="I8" s="10">
        <f t="shared" ref="I8:I57" si="0">F8+H8</f>
        <v>46697.148959999999</v>
      </c>
      <c r="J8" s="11">
        <f t="shared" ref="J8:J57" si="1">I8/E8</f>
        <v>128.7132</v>
      </c>
      <c r="M8" s="12"/>
    </row>
    <row r="9" spans="1:13" ht="15.75" x14ac:dyDescent="0.25">
      <c r="A9" s="6">
        <v>2</v>
      </c>
      <c r="B9" s="7" t="s">
        <v>14</v>
      </c>
      <c r="C9" s="7">
        <v>1</v>
      </c>
      <c r="D9" s="7">
        <v>3</v>
      </c>
      <c r="E9" s="15">
        <v>355.02</v>
      </c>
      <c r="F9" s="8">
        <f t="shared" ref="F9:F57" si="2">E9*27.99</f>
        <v>9937.0097999999998</v>
      </c>
      <c r="G9" s="9">
        <f t="shared" ref="G9:G57" si="3">E9*0.06</f>
        <v>21.301199999999998</v>
      </c>
      <c r="H9" s="10">
        <f t="shared" ref="H9:H57" si="4">G9*1678.72</f>
        <v>35758.750463999997</v>
      </c>
      <c r="I9" s="10">
        <f t="shared" si="0"/>
        <v>45695.760263999997</v>
      </c>
      <c r="J9" s="11">
        <f t="shared" si="1"/>
        <v>128.7132</v>
      </c>
    </row>
    <row r="10" spans="1:13" ht="15.75" customHeight="1" x14ac:dyDescent="0.25">
      <c r="A10" s="6">
        <v>3</v>
      </c>
      <c r="B10" s="7" t="s">
        <v>14</v>
      </c>
      <c r="C10" s="7">
        <v>2</v>
      </c>
      <c r="D10" s="7"/>
      <c r="E10" s="15">
        <v>168.86</v>
      </c>
      <c r="F10" s="8">
        <f t="shared" si="2"/>
        <v>4726.3914000000004</v>
      </c>
      <c r="G10" s="9">
        <f t="shared" si="3"/>
        <v>10.131600000000001</v>
      </c>
      <c r="H10" s="10">
        <f t="shared" si="4"/>
        <v>17008.119552</v>
      </c>
      <c r="I10" s="10">
        <f t="shared" si="0"/>
        <v>21734.510952000001</v>
      </c>
      <c r="J10" s="11">
        <f t="shared" si="1"/>
        <v>128.7132</v>
      </c>
      <c r="M10" s="12"/>
    </row>
    <row r="11" spans="1:13" ht="15.75" customHeight="1" x14ac:dyDescent="0.25">
      <c r="A11" s="6">
        <v>4</v>
      </c>
      <c r="B11" s="7" t="s">
        <v>14</v>
      </c>
      <c r="C11" s="7">
        <v>4</v>
      </c>
      <c r="D11" s="7"/>
      <c r="E11" s="15">
        <v>254.38</v>
      </c>
      <c r="F11" s="8">
        <f t="shared" si="2"/>
        <v>7120.096199999999</v>
      </c>
      <c r="G11" s="9">
        <f t="shared" si="3"/>
        <v>15.262799999999999</v>
      </c>
      <c r="H11" s="10">
        <f t="shared" si="4"/>
        <v>25621.967615999998</v>
      </c>
      <c r="I11" s="10">
        <f t="shared" si="0"/>
        <v>32742.063815999998</v>
      </c>
      <c r="J11" s="11">
        <f t="shared" si="1"/>
        <v>128.7132</v>
      </c>
      <c r="M11" s="12"/>
    </row>
    <row r="12" spans="1:13" ht="15.75" x14ac:dyDescent="0.25">
      <c r="A12" s="6">
        <v>5</v>
      </c>
      <c r="B12" s="7" t="s">
        <v>14</v>
      </c>
      <c r="C12" s="7">
        <v>4</v>
      </c>
      <c r="D12" s="7">
        <v>2</v>
      </c>
      <c r="E12" s="15">
        <v>314.95</v>
      </c>
      <c r="F12" s="8">
        <f t="shared" si="2"/>
        <v>8815.450499999999</v>
      </c>
      <c r="G12" s="9">
        <f t="shared" si="3"/>
        <v>18.896999999999998</v>
      </c>
      <c r="H12" s="10">
        <f t="shared" si="4"/>
        <v>31722.771839999998</v>
      </c>
      <c r="I12" s="10">
        <f t="shared" si="0"/>
        <v>40538.222339999993</v>
      </c>
      <c r="J12" s="11">
        <f t="shared" si="1"/>
        <v>128.71319999999997</v>
      </c>
    </row>
    <row r="13" spans="1:13" ht="15.75" customHeight="1" x14ac:dyDescent="0.25">
      <c r="A13" s="6">
        <v>6</v>
      </c>
      <c r="B13" s="7" t="s">
        <v>14</v>
      </c>
      <c r="C13" s="7">
        <v>5</v>
      </c>
      <c r="D13" s="7">
        <v>1</v>
      </c>
      <c r="E13" s="15">
        <v>239.5</v>
      </c>
      <c r="F13" s="8">
        <f t="shared" si="2"/>
        <v>6703.6049999999996</v>
      </c>
      <c r="G13" s="9">
        <f t="shared" si="3"/>
        <v>14.37</v>
      </c>
      <c r="H13" s="10">
        <f t="shared" si="4"/>
        <v>24123.206399999999</v>
      </c>
      <c r="I13" s="10">
        <f t="shared" si="0"/>
        <v>30826.811399999999</v>
      </c>
      <c r="J13" s="11">
        <f t="shared" si="1"/>
        <v>128.7132</v>
      </c>
    </row>
    <row r="14" spans="1:13" ht="15.75" x14ac:dyDescent="0.25">
      <c r="A14" s="6">
        <v>7</v>
      </c>
      <c r="B14" s="7" t="s">
        <v>14</v>
      </c>
      <c r="C14" s="7">
        <v>5</v>
      </c>
      <c r="D14" s="7">
        <v>2</v>
      </c>
      <c r="E14" s="15">
        <v>355.05</v>
      </c>
      <c r="F14" s="8">
        <f t="shared" si="2"/>
        <v>9937.8495000000003</v>
      </c>
      <c r="G14" s="9">
        <f t="shared" si="3"/>
        <v>21.303000000000001</v>
      </c>
      <c r="H14" s="10">
        <f t="shared" si="4"/>
        <v>35761.77216</v>
      </c>
      <c r="I14" s="10">
        <f t="shared" si="0"/>
        <v>45699.621660000004</v>
      </c>
      <c r="J14" s="11">
        <f t="shared" si="1"/>
        <v>128.7132</v>
      </c>
    </row>
    <row r="15" spans="1:13" ht="15.75" x14ac:dyDescent="0.25">
      <c r="A15" s="6">
        <v>8</v>
      </c>
      <c r="B15" s="7" t="s">
        <v>14</v>
      </c>
      <c r="C15" s="7">
        <v>6</v>
      </c>
      <c r="D15" s="7">
        <v>2</v>
      </c>
      <c r="E15" s="15">
        <v>205.12</v>
      </c>
      <c r="F15" s="8">
        <f t="shared" si="2"/>
        <v>5741.3087999999998</v>
      </c>
      <c r="G15" s="9">
        <f t="shared" si="3"/>
        <v>12.3072</v>
      </c>
      <c r="H15" s="10">
        <f t="shared" si="4"/>
        <v>20660.342784</v>
      </c>
      <c r="I15" s="10">
        <f>F15+H15</f>
        <v>26401.651583999999</v>
      </c>
      <c r="J15" s="11">
        <f>I15/E15</f>
        <v>128.7132</v>
      </c>
    </row>
    <row r="16" spans="1:13" ht="15.75" customHeight="1" x14ac:dyDescent="0.25">
      <c r="A16" s="6">
        <v>9</v>
      </c>
      <c r="B16" s="7" t="s">
        <v>14</v>
      </c>
      <c r="C16" s="7">
        <v>6</v>
      </c>
      <c r="D16" s="7"/>
      <c r="E16" s="15">
        <v>261.56</v>
      </c>
      <c r="F16" s="8">
        <f t="shared" si="2"/>
        <v>7321.0643999999993</v>
      </c>
      <c r="G16" s="9">
        <f t="shared" si="3"/>
        <v>15.6936</v>
      </c>
      <c r="H16" s="10">
        <f t="shared" si="4"/>
        <v>26345.160191999999</v>
      </c>
      <c r="I16" s="10">
        <f t="shared" si="0"/>
        <v>33666.224591999999</v>
      </c>
      <c r="J16" s="11">
        <f t="shared" si="1"/>
        <v>128.7132</v>
      </c>
    </row>
    <row r="17" spans="1:10" ht="15.75" customHeight="1" x14ac:dyDescent="0.25">
      <c r="A17" s="6">
        <v>10</v>
      </c>
      <c r="B17" s="7" t="s">
        <v>14</v>
      </c>
      <c r="C17" s="7">
        <v>7</v>
      </c>
      <c r="D17" s="7"/>
      <c r="E17" s="15">
        <v>202.8</v>
      </c>
      <c r="F17" s="8">
        <f t="shared" si="2"/>
        <v>5676.3720000000003</v>
      </c>
      <c r="G17" s="9">
        <f t="shared" si="3"/>
        <v>12.168000000000001</v>
      </c>
      <c r="H17" s="10">
        <f t="shared" si="4"/>
        <v>20426.664960000002</v>
      </c>
      <c r="I17" s="10">
        <f t="shared" si="0"/>
        <v>26103.036960000001</v>
      </c>
      <c r="J17" s="11">
        <f t="shared" si="1"/>
        <v>128.7132</v>
      </c>
    </row>
    <row r="18" spans="1:10" ht="15.75" customHeight="1" x14ac:dyDescent="0.25">
      <c r="A18" s="6">
        <v>11</v>
      </c>
      <c r="B18" s="7" t="s">
        <v>14</v>
      </c>
      <c r="C18" s="7">
        <v>8</v>
      </c>
      <c r="D18" s="7"/>
      <c r="E18" s="15">
        <v>124.13</v>
      </c>
      <c r="F18" s="8">
        <f t="shared" si="2"/>
        <v>3474.3986999999997</v>
      </c>
      <c r="G18" s="9">
        <f t="shared" si="3"/>
        <v>7.4477999999999991</v>
      </c>
      <c r="H18" s="10">
        <f t="shared" si="4"/>
        <v>12502.770815999998</v>
      </c>
      <c r="I18" s="10">
        <f t="shared" si="0"/>
        <v>15977.169515999998</v>
      </c>
      <c r="J18" s="11">
        <f t="shared" si="1"/>
        <v>128.7132</v>
      </c>
    </row>
    <row r="19" spans="1:10" ht="15.75" x14ac:dyDescent="0.25">
      <c r="A19" s="6">
        <v>12</v>
      </c>
      <c r="B19" s="7" t="s">
        <v>14</v>
      </c>
      <c r="C19" s="7">
        <v>8</v>
      </c>
      <c r="D19" s="7">
        <v>2</v>
      </c>
      <c r="E19" s="15">
        <v>334.89</v>
      </c>
      <c r="F19" s="8">
        <f t="shared" si="2"/>
        <v>9373.5710999999992</v>
      </c>
      <c r="G19" s="9">
        <f t="shared" si="3"/>
        <v>20.093399999999999</v>
      </c>
      <c r="H19" s="10">
        <f t="shared" si="4"/>
        <v>33731.192448000002</v>
      </c>
      <c r="I19" s="10">
        <f t="shared" si="0"/>
        <v>43104.763548000003</v>
      </c>
      <c r="J19" s="11">
        <f t="shared" si="1"/>
        <v>128.7132</v>
      </c>
    </row>
    <row r="20" spans="1:10" ht="15.75" customHeight="1" x14ac:dyDescent="0.25">
      <c r="A20" s="6">
        <v>13</v>
      </c>
      <c r="B20" s="7" t="s">
        <v>14</v>
      </c>
      <c r="C20" s="7">
        <v>9</v>
      </c>
      <c r="D20" s="7"/>
      <c r="E20" s="15">
        <v>210.51</v>
      </c>
      <c r="F20" s="8">
        <f t="shared" si="2"/>
        <v>5892.1748999999991</v>
      </c>
      <c r="G20" s="9">
        <f t="shared" si="3"/>
        <v>12.630599999999999</v>
      </c>
      <c r="H20" s="10">
        <f t="shared" si="4"/>
        <v>21203.240832</v>
      </c>
      <c r="I20" s="10">
        <f t="shared" si="0"/>
        <v>27095.415731999998</v>
      </c>
      <c r="J20" s="11">
        <f t="shared" si="1"/>
        <v>128.7132</v>
      </c>
    </row>
    <row r="21" spans="1:10" ht="15.75" customHeight="1" x14ac:dyDescent="0.25">
      <c r="A21" s="6">
        <v>14</v>
      </c>
      <c r="B21" s="7" t="s">
        <v>14</v>
      </c>
      <c r="C21" s="7">
        <v>10</v>
      </c>
      <c r="D21" s="7">
        <v>2</v>
      </c>
      <c r="E21" s="15">
        <v>256.64</v>
      </c>
      <c r="F21" s="8">
        <f t="shared" si="2"/>
        <v>7183.3535999999995</v>
      </c>
      <c r="G21" s="9">
        <f t="shared" si="3"/>
        <v>15.398399999999999</v>
      </c>
      <c r="H21" s="10">
        <f t="shared" si="4"/>
        <v>25849.602047999997</v>
      </c>
      <c r="I21" s="10">
        <f>F21+H21</f>
        <v>33032.955647999996</v>
      </c>
      <c r="J21" s="11">
        <f>I21/E21</f>
        <v>128.7132</v>
      </c>
    </row>
    <row r="22" spans="1:10" ht="15.75" x14ac:dyDescent="0.25">
      <c r="A22" s="6">
        <v>15</v>
      </c>
      <c r="B22" s="7" t="s">
        <v>14</v>
      </c>
      <c r="C22" s="7">
        <v>10</v>
      </c>
      <c r="D22" s="7"/>
      <c r="E22" s="15">
        <v>259.05</v>
      </c>
      <c r="F22" s="8">
        <f t="shared" si="2"/>
        <v>7250.8095000000003</v>
      </c>
      <c r="G22" s="9">
        <f t="shared" si="3"/>
        <v>15.542999999999999</v>
      </c>
      <c r="H22" s="10">
        <f t="shared" si="4"/>
        <v>26092.344959999999</v>
      </c>
      <c r="I22" s="10">
        <f t="shared" si="0"/>
        <v>33343.154459999998</v>
      </c>
      <c r="J22" s="11">
        <f t="shared" si="1"/>
        <v>128.7132</v>
      </c>
    </row>
    <row r="23" spans="1:10" ht="15" customHeight="1" x14ac:dyDescent="0.25">
      <c r="A23" s="6">
        <v>16</v>
      </c>
      <c r="B23" s="7" t="s">
        <v>14</v>
      </c>
      <c r="C23" s="7">
        <v>11</v>
      </c>
      <c r="D23" s="7">
        <v>1</v>
      </c>
      <c r="E23" s="15">
        <v>192.16</v>
      </c>
      <c r="F23" s="8">
        <f t="shared" si="2"/>
        <v>5378.5583999999999</v>
      </c>
      <c r="G23" s="9">
        <f t="shared" si="3"/>
        <v>11.529599999999999</v>
      </c>
      <c r="H23" s="10">
        <f t="shared" si="4"/>
        <v>19354.970111999999</v>
      </c>
      <c r="I23" s="10">
        <f t="shared" si="0"/>
        <v>24733.528511999997</v>
      </c>
      <c r="J23" s="11">
        <f t="shared" si="1"/>
        <v>128.7132</v>
      </c>
    </row>
    <row r="24" spans="1:10" ht="15.75" customHeight="1" x14ac:dyDescent="0.25">
      <c r="A24" s="6">
        <v>17</v>
      </c>
      <c r="B24" s="7" t="s">
        <v>14</v>
      </c>
      <c r="C24" s="7">
        <v>11</v>
      </c>
      <c r="D24" s="7">
        <v>2</v>
      </c>
      <c r="E24" s="15">
        <v>482.49</v>
      </c>
      <c r="F24" s="8">
        <f t="shared" si="2"/>
        <v>13504.8951</v>
      </c>
      <c r="G24" s="9">
        <f t="shared" si="3"/>
        <v>28.949400000000001</v>
      </c>
      <c r="H24" s="10">
        <f t="shared" si="4"/>
        <v>48597.936768</v>
      </c>
      <c r="I24" s="10">
        <f t="shared" si="0"/>
        <v>62102.831868000001</v>
      </c>
      <c r="J24" s="11">
        <f t="shared" si="1"/>
        <v>128.7132</v>
      </c>
    </row>
    <row r="25" spans="1:10" ht="15.75" x14ac:dyDescent="0.25">
      <c r="A25" s="6">
        <v>18</v>
      </c>
      <c r="B25" s="7" t="s">
        <v>14</v>
      </c>
      <c r="C25" s="7">
        <v>11</v>
      </c>
      <c r="D25" s="7">
        <v>3</v>
      </c>
      <c r="E25" s="15">
        <v>200.15</v>
      </c>
      <c r="F25" s="8">
        <f t="shared" si="2"/>
        <v>5602.1984999999995</v>
      </c>
      <c r="G25" s="9">
        <f t="shared" si="3"/>
        <v>12.009</v>
      </c>
      <c r="H25" s="10">
        <f t="shared" si="4"/>
        <v>20159.748480000002</v>
      </c>
      <c r="I25" s="10">
        <f t="shared" si="0"/>
        <v>25761.946980000001</v>
      </c>
      <c r="J25" s="11">
        <f t="shared" si="1"/>
        <v>128.7132</v>
      </c>
    </row>
    <row r="26" spans="1:10" ht="15.75" customHeight="1" x14ac:dyDescent="0.25">
      <c r="A26" s="6">
        <v>19</v>
      </c>
      <c r="B26" s="7" t="s">
        <v>14</v>
      </c>
      <c r="C26" s="7">
        <v>16</v>
      </c>
      <c r="D26" s="7"/>
      <c r="E26" s="15">
        <v>357.14</v>
      </c>
      <c r="F26" s="8">
        <f t="shared" si="2"/>
        <v>9996.3485999999994</v>
      </c>
      <c r="G26" s="9">
        <f t="shared" si="3"/>
        <v>21.4284</v>
      </c>
      <c r="H26" s="10">
        <f t="shared" si="4"/>
        <v>35972.283647999997</v>
      </c>
      <c r="I26" s="10">
        <f t="shared" si="0"/>
        <v>45968.632247999994</v>
      </c>
      <c r="J26" s="11">
        <f t="shared" si="1"/>
        <v>128.7132</v>
      </c>
    </row>
    <row r="27" spans="1:10" ht="15.75" x14ac:dyDescent="0.25">
      <c r="A27" s="6">
        <v>20</v>
      </c>
      <c r="B27" s="7" t="s">
        <v>14</v>
      </c>
      <c r="C27" s="7">
        <v>17</v>
      </c>
      <c r="D27" s="7"/>
      <c r="E27" s="15">
        <v>730.8</v>
      </c>
      <c r="F27" s="8">
        <f t="shared" si="2"/>
        <v>20455.091999999997</v>
      </c>
      <c r="G27" s="9">
        <f t="shared" si="3"/>
        <v>43.847999999999999</v>
      </c>
      <c r="H27" s="10">
        <f t="shared" si="4"/>
        <v>73608.514559999996</v>
      </c>
      <c r="I27" s="10">
        <f t="shared" si="0"/>
        <v>94063.606559999986</v>
      </c>
      <c r="J27" s="11">
        <f t="shared" si="1"/>
        <v>128.7132</v>
      </c>
    </row>
    <row r="28" spans="1:10" ht="15.75" customHeight="1" x14ac:dyDescent="0.25">
      <c r="A28" s="6">
        <v>21</v>
      </c>
      <c r="B28" s="7" t="s">
        <v>14</v>
      </c>
      <c r="C28" s="7">
        <v>20</v>
      </c>
      <c r="D28" s="7"/>
      <c r="E28" s="15">
        <v>357.74</v>
      </c>
      <c r="F28" s="8">
        <f t="shared" si="2"/>
        <v>10013.142599999999</v>
      </c>
      <c r="G28" s="9">
        <f t="shared" si="3"/>
        <v>21.464400000000001</v>
      </c>
      <c r="H28" s="10">
        <f t="shared" si="4"/>
        <v>36032.717568</v>
      </c>
      <c r="I28" s="10">
        <f t="shared" si="0"/>
        <v>46045.860167999999</v>
      </c>
      <c r="J28" s="11">
        <f t="shared" si="1"/>
        <v>128.7132</v>
      </c>
    </row>
    <row r="29" spans="1:10" ht="15.75" x14ac:dyDescent="0.25">
      <c r="A29" s="6">
        <v>22</v>
      </c>
      <c r="B29" s="7" t="s">
        <v>15</v>
      </c>
      <c r="C29" s="7">
        <v>6</v>
      </c>
      <c r="D29" s="7"/>
      <c r="E29" s="15">
        <v>1093.8499999999999</v>
      </c>
      <c r="F29" s="8">
        <f t="shared" si="2"/>
        <v>30616.861499999995</v>
      </c>
      <c r="G29" s="9">
        <f t="shared" si="3"/>
        <v>65.630999999999986</v>
      </c>
      <c r="H29" s="10">
        <f t="shared" si="4"/>
        <v>110176.07231999998</v>
      </c>
      <c r="I29" s="10">
        <f t="shared" si="0"/>
        <v>140792.93381999998</v>
      </c>
      <c r="J29" s="11">
        <f t="shared" si="1"/>
        <v>128.7132</v>
      </c>
    </row>
    <row r="30" spans="1:10" ht="15.75" customHeight="1" x14ac:dyDescent="0.25">
      <c r="A30" s="6">
        <v>23</v>
      </c>
      <c r="B30" s="7" t="s">
        <v>15</v>
      </c>
      <c r="C30" s="7">
        <v>8</v>
      </c>
      <c r="D30" s="7"/>
      <c r="E30" s="15">
        <v>752.99</v>
      </c>
      <c r="F30" s="8">
        <f t="shared" si="2"/>
        <v>21076.1901</v>
      </c>
      <c r="G30" s="9">
        <f t="shared" si="3"/>
        <v>45.179400000000001</v>
      </c>
      <c r="H30" s="10">
        <f t="shared" si="4"/>
        <v>75843.562367999999</v>
      </c>
      <c r="I30" s="10">
        <f t="shared" si="0"/>
        <v>96919.752467999991</v>
      </c>
      <c r="J30" s="11">
        <f t="shared" si="1"/>
        <v>128.7132</v>
      </c>
    </row>
    <row r="31" spans="1:10" ht="15.75" x14ac:dyDescent="0.25">
      <c r="A31" s="6">
        <v>24</v>
      </c>
      <c r="B31" s="7" t="s">
        <v>15</v>
      </c>
      <c r="C31" s="7">
        <v>10</v>
      </c>
      <c r="D31" s="7">
        <v>1</v>
      </c>
      <c r="E31" s="15">
        <v>910.39</v>
      </c>
      <c r="F31" s="8">
        <f t="shared" si="2"/>
        <v>25481.8161</v>
      </c>
      <c r="G31" s="9">
        <f t="shared" si="3"/>
        <v>54.623399999999997</v>
      </c>
      <c r="H31" s="10">
        <f t="shared" si="4"/>
        <v>91697.394048000002</v>
      </c>
      <c r="I31" s="10">
        <f t="shared" si="0"/>
        <v>117179.210148</v>
      </c>
      <c r="J31" s="11">
        <f t="shared" si="1"/>
        <v>128.7132</v>
      </c>
    </row>
    <row r="32" spans="1:10" ht="15.75" customHeight="1" x14ac:dyDescent="0.25">
      <c r="A32" s="6">
        <v>25</v>
      </c>
      <c r="B32" s="7" t="s">
        <v>16</v>
      </c>
      <c r="C32" s="7">
        <v>5</v>
      </c>
      <c r="D32" s="7">
        <v>1</v>
      </c>
      <c r="E32" s="15">
        <v>689.6</v>
      </c>
      <c r="F32" s="8">
        <f t="shared" si="2"/>
        <v>19301.903999999999</v>
      </c>
      <c r="G32" s="9">
        <f t="shared" si="3"/>
        <v>41.375999999999998</v>
      </c>
      <c r="H32" s="10">
        <f t="shared" si="4"/>
        <v>69458.718720000004</v>
      </c>
      <c r="I32" s="10">
        <f t="shared" si="0"/>
        <v>88760.622719999999</v>
      </c>
      <c r="J32" s="11">
        <f>I32/E32</f>
        <v>128.7132</v>
      </c>
    </row>
    <row r="33" spans="1:10" ht="15.75" x14ac:dyDescent="0.25">
      <c r="A33" s="6">
        <v>26</v>
      </c>
      <c r="B33" s="7" t="s">
        <v>16</v>
      </c>
      <c r="C33" s="7">
        <v>5</v>
      </c>
      <c r="D33" s="7">
        <v>2</v>
      </c>
      <c r="E33" s="15">
        <v>450.72</v>
      </c>
      <c r="F33" s="8">
        <f t="shared" si="2"/>
        <v>12615.6528</v>
      </c>
      <c r="G33" s="9">
        <f t="shared" si="3"/>
        <v>27.043200000000002</v>
      </c>
      <c r="H33" s="10">
        <f t="shared" si="4"/>
        <v>45397.960704000005</v>
      </c>
      <c r="I33" s="10">
        <f t="shared" si="0"/>
        <v>58013.613504000008</v>
      </c>
      <c r="J33" s="11">
        <f t="shared" si="1"/>
        <v>128.7132</v>
      </c>
    </row>
    <row r="34" spans="1:10" ht="15.75" customHeight="1" x14ac:dyDescent="0.25">
      <c r="A34" s="6">
        <v>27</v>
      </c>
      <c r="B34" s="7" t="s">
        <v>16</v>
      </c>
      <c r="C34" s="7">
        <v>7</v>
      </c>
      <c r="D34" s="7">
        <v>1</v>
      </c>
      <c r="E34" s="15">
        <v>628.48</v>
      </c>
      <c r="F34" s="8">
        <f t="shared" si="2"/>
        <v>17591.155200000001</v>
      </c>
      <c r="G34" s="9">
        <f t="shared" si="3"/>
        <v>37.708799999999997</v>
      </c>
      <c r="H34" s="10">
        <f t="shared" si="4"/>
        <v>63302.516735999998</v>
      </c>
      <c r="I34" s="10">
        <f t="shared" si="0"/>
        <v>80893.671935999999</v>
      </c>
      <c r="J34" s="11">
        <f t="shared" si="1"/>
        <v>128.7132</v>
      </c>
    </row>
    <row r="35" spans="1:10" ht="15.75" x14ac:dyDescent="0.25">
      <c r="A35" s="6">
        <v>28</v>
      </c>
      <c r="B35" s="7" t="s">
        <v>16</v>
      </c>
      <c r="C35" s="7">
        <v>7</v>
      </c>
      <c r="D35" s="7">
        <v>2</v>
      </c>
      <c r="E35" s="15">
        <v>508.03</v>
      </c>
      <c r="F35" s="8">
        <f t="shared" si="2"/>
        <v>14219.759699999999</v>
      </c>
      <c r="G35" s="9">
        <f t="shared" si="3"/>
        <v>30.481799999999996</v>
      </c>
      <c r="H35" s="10">
        <f t="shared" si="4"/>
        <v>51170.407295999998</v>
      </c>
      <c r="I35" s="10">
        <f t="shared" si="0"/>
        <v>65390.166996</v>
      </c>
      <c r="J35" s="11">
        <f t="shared" si="1"/>
        <v>128.7132</v>
      </c>
    </row>
    <row r="36" spans="1:10" ht="15.75" customHeight="1" x14ac:dyDescent="0.25">
      <c r="A36" s="6">
        <v>29</v>
      </c>
      <c r="B36" s="7" t="s">
        <v>16</v>
      </c>
      <c r="C36" s="7">
        <v>9</v>
      </c>
      <c r="D36" s="7">
        <v>1</v>
      </c>
      <c r="E36" s="15">
        <v>633.13</v>
      </c>
      <c r="F36" s="8">
        <f t="shared" si="2"/>
        <v>17721.308699999998</v>
      </c>
      <c r="G36" s="9">
        <f t="shared" si="3"/>
        <v>37.9878</v>
      </c>
      <c r="H36" s="10">
        <f t="shared" si="4"/>
        <v>63770.879615999998</v>
      </c>
      <c r="I36" s="10">
        <f t="shared" si="0"/>
        <v>81492.188316</v>
      </c>
      <c r="J36" s="11">
        <f t="shared" si="1"/>
        <v>128.7132</v>
      </c>
    </row>
    <row r="37" spans="1:10" ht="15.75" x14ac:dyDescent="0.25">
      <c r="A37" s="6">
        <v>30</v>
      </c>
      <c r="B37" s="7" t="s">
        <v>16</v>
      </c>
      <c r="C37" s="7">
        <v>9</v>
      </c>
      <c r="D37" s="7">
        <v>2</v>
      </c>
      <c r="E37" s="15">
        <v>210.63</v>
      </c>
      <c r="F37" s="8">
        <f t="shared" si="2"/>
        <v>5895.5337</v>
      </c>
      <c r="G37" s="9">
        <f t="shared" si="3"/>
        <v>12.637799999999999</v>
      </c>
      <c r="H37" s="10">
        <f t="shared" si="4"/>
        <v>21215.327615999999</v>
      </c>
      <c r="I37" s="10">
        <f t="shared" si="0"/>
        <v>27110.861315999999</v>
      </c>
      <c r="J37" s="11">
        <f t="shared" si="1"/>
        <v>128.7132</v>
      </c>
    </row>
    <row r="38" spans="1:10" ht="15.75" customHeight="1" x14ac:dyDescent="0.25">
      <c r="A38" s="6">
        <v>31</v>
      </c>
      <c r="B38" s="7" t="s">
        <v>16</v>
      </c>
      <c r="C38" s="7">
        <v>11</v>
      </c>
      <c r="D38" s="7">
        <v>1</v>
      </c>
      <c r="E38" s="15">
        <v>673.37</v>
      </c>
      <c r="F38" s="8">
        <f t="shared" si="2"/>
        <v>18847.6263</v>
      </c>
      <c r="G38" s="9">
        <f t="shared" si="3"/>
        <v>40.402200000000001</v>
      </c>
      <c r="H38" s="10">
        <f t="shared" si="4"/>
        <v>67823.981184000004</v>
      </c>
      <c r="I38" s="10">
        <f t="shared" si="0"/>
        <v>86671.607484000007</v>
      </c>
      <c r="J38" s="11">
        <f t="shared" si="1"/>
        <v>128.7132</v>
      </c>
    </row>
    <row r="39" spans="1:10" ht="15.75" x14ac:dyDescent="0.25">
      <c r="A39" s="6">
        <v>32</v>
      </c>
      <c r="B39" s="7" t="s">
        <v>16</v>
      </c>
      <c r="C39" s="7">
        <v>13</v>
      </c>
      <c r="D39" s="7">
        <v>1</v>
      </c>
      <c r="E39" s="15">
        <v>647.69000000000005</v>
      </c>
      <c r="F39" s="8">
        <f t="shared" si="2"/>
        <v>18128.843100000002</v>
      </c>
      <c r="G39" s="9">
        <f t="shared" si="3"/>
        <v>38.861400000000003</v>
      </c>
      <c r="H39" s="10">
        <f t="shared" si="4"/>
        <v>65237.409408000007</v>
      </c>
      <c r="I39" s="10">
        <f t="shared" si="0"/>
        <v>83366.252508000005</v>
      </c>
      <c r="J39" s="11">
        <f t="shared" si="1"/>
        <v>128.7132</v>
      </c>
    </row>
    <row r="40" spans="1:10" ht="15.75" customHeight="1" x14ac:dyDescent="0.25">
      <c r="A40" s="6">
        <v>33</v>
      </c>
      <c r="B40" s="7" t="s">
        <v>16</v>
      </c>
      <c r="C40" s="7">
        <v>17</v>
      </c>
      <c r="D40" s="7">
        <v>2</v>
      </c>
      <c r="E40" s="15">
        <v>990.77</v>
      </c>
      <c r="F40" s="8">
        <f t="shared" si="2"/>
        <v>27731.652299999998</v>
      </c>
      <c r="G40" s="9">
        <f t="shared" si="3"/>
        <v>59.446199999999997</v>
      </c>
      <c r="H40" s="10">
        <f t="shared" si="4"/>
        <v>99793.524863999992</v>
      </c>
      <c r="I40" s="10">
        <f t="shared" si="0"/>
        <v>127525.17716399999</v>
      </c>
      <c r="J40" s="11">
        <f t="shared" si="1"/>
        <v>128.7132</v>
      </c>
    </row>
    <row r="41" spans="1:10" ht="15.75" x14ac:dyDescent="0.25">
      <c r="A41" s="6">
        <v>34</v>
      </c>
      <c r="B41" s="7" t="s">
        <v>17</v>
      </c>
      <c r="C41" s="7">
        <v>2</v>
      </c>
      <c r="D41" s="7"/>
      <c r="E41" s="15">
        <v>180.38</v>
      </c>
      <c r="F41" s="8">
        <f t="shared" si="2"/>
        <v>5048.8361999999997</v>
      </c>
      <c r="G41" s="9">
        <f t="shared" si="3"/>
        <v>10.822799999999999</v>
      </c>
      <c r="H41" s="10">
        <f t="shared" si="4"/>
        <v>18168.450816</v>
      </c>
      <c r="I41" s="10">
        <f t="shared" si="0"/>
        <v>23217.287016000002</v>
      </c>
      <c r="J41" s="11">
        <f t="shared" si="1"/>
        <v>128.7132</v>
      </c>
    </row>
    <row r="42" spans="1:10" ht="15.75" customHeight="1" x14ac:dyDescent="0.25">
      <c r="A42" s="6">
        <v>35</v>
      </c>
      <c r="B42" s="7" t="s">
        <v>17</v>
      </c>
      <c r="C42" s="7">
        <v>4</v>
      </c>
      <c r="D42" s="7">
        <v>1</v>
      </c>
      <c r="E42" s="15">
        <v>1051.94</v>
      </c>
      <c r="F42" s="8">
        <f t="shared" si="2"/>
        <v>29443.800599999999</v>
      </c>
      <c r="G42" s="9">
        <f t="shared" si="3"/>
        <v>63.116399999999999</v>
      </c>
      <c r="H42" s="10">
        <f t="shared" si="4"/>
        <v>105954.76300799999</v>
      </c>
      <c r="I42" s="10">
        <f t="shared" si="0"/>
        <v>135398.563608</v>
      </c>
      <c r="J42" s="11">
        <f t="shared" si="1"/>
        <v>128.7132</v>
      </c>
    </row>
    <row r="43" spans="1:10" ht="15.75" x14ac:dyDescent="0.25">
      <c r="A43" s="6">
        <v>36</v>
      </c>
      <c r="B43" s="7" t="s">
        <v>17</v>
      </c>
      <c r="C43" s="7">
        <v>4</v>
      </c>
      <c r="D43" s="7">
        <v>2</v>
      </c>
      <c r="E43" s="15">
        <v>783.2</v>
      </c>
      <c r="F43" s="8">
        <f t="shared" si="2"/>
        <v>21921.768</v>
      </c>
      <c r="G43" s="9">
        <f t="shared" si="3"/>
        <v>46.992000000000004</v>
      </c>
      <c r="H43" s="10">
        <f t="shared" si="4"/>
        <v>78886.410240000012</v>
      </c>
      <c r="I43" s="10">
        <f t="shared" si="0"/>
        <v>100808.17824000001</v>
      </c>
      <c r="J43" s="11">
        <f t="shared" si="1"/>
        <v>128.7132</v>
      </c>
    </row>
    <row r="44" spans="1:10" ht="15.75" customHeight="1" x14ac:dyDescent="0.25">
      <c r="A44" s="6">
        <v>37</v>
      </c>
      <c r="B44" s="7" t="s">
        <v>17</v>
      </c>
      <c r="C44" s="7">
        <v>4</v>
      </c>
      <c r="D44" s="7">
        <v>3</v>
      </c>
      <c r="E44" s="15">
        <v>1340.25</v>
      </c>
      <c r="F44" s="8">
        <f t="shared" si="2"/>
        <v>37513.597499999996</v>
      </c>
      <c r="G44" s="9">
        <f t="shared" si="3"/>
        <v>80.414999999999992</v>
      </c>
      <c r="H44" s="10">
        <f t="shared" si="4"/>
        <v>134994.26879999999</v>
      </c>
      <c r="I44" s="10">
        <f t="shared" si="0"/>
        <v>172507.86629999999</v>
      </c>
      <c r="J44" s="11">
        <f t="shared" si="1"/>
        <v>128.7132</v>
      </c>
    </row>
    <row r="45" spans="1:10" ht="15.75" x14ac:dyDescent="0.25">
      <c r="A45" s="6">
        <v>38</v>
      </c>
      <c r="B45" s="7" t="s">
        <v>17</v>
      </c>
      <c r="C45" s="7">
        <v>6</v>
      </c>
      <c r="D45" s="7">
        <v>2</v>
      </c>
      <c r="E45" s="15">
        <v>322.66000000000003</v>
      </c>
      <c r="F45" s="8">
        <f t="shared" si="2"/>
        <v>9031.2533999999996</v>
      </c>
      <c r="G45" s="9">
        <f>E45*0.06</f>
        <v>19.3596</v>
      </c>
      <c r="H45" s="10">
        <f t="shared" si="4"/>
        <v>32499.347712000003</v>
      </c>
      <c r="I45" s="10">
        <f t="shared" si="0"/>
        <v>41530.601112000004</v>
      </c>
      <c r="J45" s="11">
        <f t="shared" si="1"/>
        <v>128.7132</v>
      </c>
    </row>
    <row r="46" spans="1:10" ht="15.75" customHeight="1" x14ac:dyDescent="0.25">
      <c r="A46" s="6">
        <v>39</v>
      </c>
      <c r="B46" s="7" t="s">
        <v>17</v>
      </c>
      <c r="C46" s="7">
        <v>8</v>
      </c>
      <c r="D46" s="7">
        <v>1</v>
      </c>
      <c r="E46" s="15">
        <v>841.56</v>
      </c>
      <c r="F46" s="8">
        <f t="shared" si="2"/>
        <v>23555.264399999996</v>
      </c>
      <c r="G46" s="9">
        <f t="shared" si="3"/>
        <v>50.493599999999994</v>
      </c>
      <c r="H46" s="10">
        <f t="shared" si="4"/>
        <v>84764.616191999987</v>
      </c>
      <c r="I46" s="10">
        <f t="shared" si="0"/>
        <v>108319.88059199999</v>
      </c>
      <c r="J46" s="11">
        <f t="shared" si="1"/>
        <v>128.7132</v>
      </c>
    </row>
    <row r="47" spans="1:10" ht="15.75" x14ac:dyDescent="0.25">
      <c r="A47" s="6">
        <v>40</v>
      </c>
      <c r="B47" s="7" t="s">
        <v>17</v>
      </c>
      <c r="C47" s="7">
        <v>8</v>
      </c>
      <c r="D47" s="7">
        <v>2</v>
      </c>
      <c r="E47" s="15">
        <v>762.9</v>
      </c>
      <c r="F47" s="8">
        <f t="shared" si="2"/>
        <v>21353.571</v>
      </c>
      <c r="G47" s="9">
        <f t="shared" si="3"/>
        <v>45.773999999999994</v>
      </c>
      <c r="H47" s="10">
        <f t="shared" si="4"/>
        <v>76841.729279999985</v>
      </c>
      <c r="I47" s="10">
        <f t="shared" si="0"/>
        <v>98195.300279999981</v>
      </c>
      <c r="J47" s="11">
        <f t="shared" si="1"/>
        <v>128.71319999999997</v>
      </c>
    </row>
    <row r="48" spans="1:10" ht="15.75" customHeight="1" x14ac:dyDescent="0.25">
      <c r="A48" s="6">
        <v>41</v>
      </c>
      <c r="B48" s="7" t="s">
        <v>17</v>
      </c>
      <c r="C48" s="7">
        <v>8</v>
      </c>
      <c r="D48" s="7">
        <v>3</v>
      </c>
      <c r="E48" s="15">
        <v>421.56</v>
      </c>
      <c r="F48" s="8">
        <f t="shared" si="2"/>
        <v>11799.464399999999</v>
      </c>
      <c r="G48" s="9">
        <f t="shared" si="3"/>
        <v>25.293599999999998</v>
      </c>
      <c r="H48" s="10">
        <f t="shared" si="4"/>
        <v>42460.872191999995</v>
      </c>
      <c r="I48" s="10">
        <f t="shared" si="0"/>
        <v>54260.336591999992</v>
      </c>
      <c r="J48" s="11">
        <f t="shared" si="1"/>
        <v>128.71319999999997</v>
      </c>
    </row>
    <row r="49" spans="1:10" ht="15.75" x14ac:dyDescent="0.25">
      <c r="A49" s="6">
        <v>42</v>
      </c>
      <c r="B49" s="7" t="s">
        <v>17</v>
      </c>
      <c r="C49" s="7">
        <v>8</v>
      </c>
      <c r="D49" s="7">
        <v>4</v>
      </c>
      <c r="E49" s="15">
        <v>295.86</v>
      </c>
      <c r="F49" s="8">
        <f t="shared" si="2"/>
        <v>8281.1214</v>
      </c>
      <c r="G49" s="9">
        <f t="shared" si="3"/>
        <v>17.7516</v>
      </c>
      <c r="H49" s="10">
        <f t="shared" si="4"/>
        <v>29799.965951999999</v>
      </c>
      <c r="I49" s="10">
        <f t="shared" si="0"/>
        <v>38081.087352000002</v>
      </c>
      <c r="J49" s="11">
        <f t="shared" si="1"/>
        <v>128.7132</v>
      </c>
    </row>
    <row r="50" spans="1:10" ht="15.75" customHeight="1" x14ac:dyDescent="0.25">
      <c r="A50" s="6">
        <v>43</v>
      </c>
      <c r="B50" s="7" t="s">
        <v>17</v>
      </c>
      <c r="C50" s="7">
        <v>8</v>
      </c>
      <c r="D50" s="7">
        <v>5</v>
      </c>
      <c r="E50" s="15">
        <v>351.37</v>
      </c>
      <c r="F50" s="8">
        <f t="shared" si="2"/>
        <v>9834.8462999999992</v>
      </c>
      <c r="G50" s="9">
        <f t="shared" si="3"/>
        <v>21.0822</v>
      </c>
      <c r="H50" s="10">
        <f t="shared" si="4"/>
        <v>35391.110784000004</v>
      </c>
      <c r="I50" s="10">
        <f t="shared" si="0"/>
        <v>45225.957084000001</v>
      </c>
      <c r="J50" s="11">
        <f t="shared" si="1"/>
        <v>128.7132</v>
      </c>
    </row>
    <row r="51" spans="1:10" ht="15.75" x14ac:dyDescent="0.25">
      <c r="A51" s="6">
        <v>44</v>
      </c>
      <c r="B51" s="7" t="s">
        <v>17</v>
      </c>
      <c r="C51" s="7">
        <v>12</v>
      </c>
      <c r="D51" s="7">
        <v>1</v>
      </c>
      <c r="E51" s="15">
        <v>769.65</v>
      </c>
      <c r="F51" s="8">
        <f t="shared" si="2"/>
        <v>21542.503499999999</v>
      </c>
      <c r="G51" s="9">
        <f t="shared" si="3"/>
        <v>46.178999999999995</v>
      </c>
      <c r="H51" s="10">
        <f t="shared" si="4"/>
        <v>77521.610879999993</v>
      </c>
      <c r="I51" s="10">
        <f t="shared" si="0"/>
        <v>99064.114379999985</v>
      </c>
      <c r="J51" s="11">
        <f t="shared" si="1"/>
        <v>128.71319999999997</v>
      </c>
    </row>
    <row r="52" spans="1:10" ht="15.75" customHeight="1" x14ac:dyDescent="0.25">
      <c r="A52" s="6">
        <v>45</v>
      </c>
      <c r="B52" s="7" t="s">
        <v>17</v>
      </c>
      <c r="C52" s="7">
        <v>12</v>
      </c>
      <c r="D52" s="7">
        <v>2</v>
      </c>
      <c r="E52" s="15">
        <v>709.58</v>
      </c>
      <c r="F52" s="8">
        <f t="shared" si="2"/>
        <v>19861.144199999999</v>
      </c>
      <c r="G52" s="9">
        <f t="shared" si="3"/>
        <v>42.574800000000003</v>
      </c>
      <c r="H52" s="10">
        <f t="shared" si="4"/>
        <v>71471.168256000004</v>
      </c>
      <c r="I52" s="10">
        <f t="shared" si="0"/>
        <v>91332.312456</v>
      </c>
      <c r="J52" s="11">
        <f t="shared" si="1"/>
        <v>128.7132</v>
      </c>
    </row>
    <row r="53" spans="1:10" ht="15.75" x14ac:dyDescent="0.25">
      <c r="A53" s="6">
        <v>46</v>
      </c>
      <c r="B53" s="7" t="s">
        <v>17</v>
      </c>
      <c r="C53" s="7">
        <v>12</v>
      </c>
      <c r="D53" s="7">
        <v>3</v>
      </c>
      <c r="E53" s="15">
        <v>454.06</v>
      </c>
      <c r="F53" s="8">
        <f t="shared" si="2"/>
        <v>12709.1394</v>
      </c>
      <c r="G53" s="9">
        <f t="shared" si="3"/>
        <v>27.243600000000001</v>
      </c>
      <c r="H53" s="10">
        <f t="shared" si="4"/>
        <v>45734.376192000003</v>
      </c>
      <c r="I53" s="10">
        <f t="shared" si="0"/>
        <v>58443.515592000003</v>
      </c>
      <c r="J53" s="11">
        <f t="shared" si="1"/>
        <v>128.7132</v>
      </c>
    </row>
    <row r="54" spans="1:10" ht="15.75" customHeight="1" x14ac:dyDescent="0.25">
      <c r="A54" s="6">
        <v>47</v>
      </c>
      <c r="B54" s="7" t="s">
        <v>18</v>
      </c>
      <c r="C54" s="7">
        <v>1</v>
      </c>
      <c r="D54" s="7"/>
      <c r="E54" s="15">
        <v>187.24</v>
      </c>
      <c r="F54" s="8">
        <f t="shared" si="2"/>
        <v>5240.8476000000001</v>
      </c>
      <c r="G54" s="9">
        <f t="shared" si="3"/>
        <v>11.234400000000001</v>
      </c>
      <c r="H54" s="10">
        <f t="shared" si="4"/>
        <v>18859.411968</v>
      </c>
      <c r="I54" s="10">
        <f t="shared" si="0"/>
        <v>24100.259568000001</v>
      </c>
      <c r="J54" s="11">
        <f t="shared" si="1"/>
        <v>128.7132</v>
      </c>
    </row>
    <row r="55" spans="1:10" ht="15.75" x14ac:dyDescent="0.25">
      <c r="A55" s="6">
        <v>48</v>
      </c>
      <c r="B55" s="7" t="s">
        <v>18</v>
      </c>
      <c r="C55" s="7">
        <v>3</v>
      </c>
      <c r="D55" s="7"/>
      <c r="E55" s="15">
        <v>1096.3699999999999</v>
      </c>
      <c r="F55" s="8">
        <f t="shared" si="2"/>
        <v>30687.396299999997</v>
      </c>
      <c r="G55" s="9">
        <f t="shared" si="3"/>
        <v>65.782199999999989</v>
      </c>
      <c r="H55" s="10">
        <f t="shared" si="4"/>
        <v>110429.89478399999</v>
      </c>
      <c r="I55" s="10">
        <f t="shared" si="0"/>
        <v>141117.291084</v>
      </c>
      <c r="J55" s="11">
        <f t="shared" si="1"/>
        <v>128.7132</v>
      </c>
    </row>
    <row r="56" spans="1:10" ht="15.75" customHeight="1" x14ac:dyDescent="0.25">
      <c r="A56" s="6">
        <v>49</v>
      </c>
      <c r="B56" s="7" t="s">
        <v>18</v>
      </c>
      <c r="C56" s="7">
        <v>5</v>
      </c>
      <c r="D56" s="7"/>
      <c r="E56" s="15">
        <v>401.21</v>
      </c>
      <c r="F56" s="8">
        <f t="shared" si="2"/>
        <v>11229.867899999999</v>
      </c>
      <c r="G56" s="9">
        <f t="shared" si="3"/>
        <v>24.072599999999998</v>
      </c>
      <c r="H56" s="10">
        <f t="shared" si="4"/>
        <v>40411.155071999994</v>
      </c>
      <c r="I56" s="10">
        <f t="shared" si="0"/>
        <v>51641.022971999992</v>
      </c>
      <c r="J56" s="11">
        <f t="shared" si="1"/>
        <v>128.71319999999997</v>
      </c>
    </row>
    <row r="57" spans="1:10" ht="15.75" x14ac:dyDescent="0.25">
      <c r="A57" s="6">
        <v>50</v>
      </c>
      <c r="B57" s="7" t="s">
        <v>18</v>
      </c>
      <c r="C57" s="7">
        <v>7</v>
      </c>
      <c r="D57" s="7"/>
      <c r="E57" s="15">
        <v>1285.94</v>
      </c>
      <c r="F57" s="8">
        <f t="shared" si="2"/>
        <v>35993.460599999999</v>
      </c>
      <c r="G57" s="9">
        <f t="shared" si="3"/>
        <v>77.156400000000005</v>
      </c>
      <c r="H57" s="10">
        <f t="shared" si="4"/>
        <v>129523.99180800001</v>
      </c>
      <c r="I57" s="10">
        <f t="shared" si="0"/>
        <v>165517.45240800001</v>
      </c>
      <c r="J57" s="11">
        <f t="shared" si="1"/>
        <v>128.7132</v>
      </c>
    </row>
    <row r="58" spans="1:10" x14ac:dyDescent="0.25">
      <c r="E58" s="12"/>
      <c r="F58" s="12"/>
      <c r="G58" s="12"/>
      <c r="H58" s="12"/>
      <c r="I58" s="12"/>
      <c r="J58" s="12"/>
    </row>
    <row r="59" spans="1:10" x14ac:dyDescent="0.25">
      <c r="A59" s="14" t="s">
        <v>19</v>
      </c>
    </row>
    <row r="60" spans="1:10" x14ac:dyDescent="0.25">
      <c r="A60" s="13">
        <v>1</v>
      </c>
      <c r="B60" s="18" t="s">
        <v>20</v>
      </c>
      <c r="C60" s="18"/>
    </row>
    <row r="61" spans="1:10" x14ac:dyDescent="0.25">
      <c r="A61" s="13">
        <v>2</v>
      </c>
      <c r="B61" s="14" t="s">
        <v>21</v>
      </c>
    </row>
    <row r="62" spans="1:10" x14ac:dyDescent="0.25">
      <c r="B62" s="14" t="s">
        <v>22</v>
      </c>
    </row>
  </sheetData>
  <mergeCells count="12">
    <mergeCell ref="B7:D7"/>
    <mergeCell ref="B60:C60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2018  2вариант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2018-05-30T06:10:03Z</dcterms:modified>
</cp:coreProperties>
</file>