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АПРЕЛЬ 16" sheetId="4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55" i="4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I46" s="1"/>
  <c r="J46" s="1"/>
  <c r="H45"/>
  <c r="F45"/>
  <c r="I45" s="1"/>
  <c r="J45" s="1"/>
  <c r="H44"/>
  <c r="F44"/>
  <c r="I44" s="1"/>
  <c r="J44" s="1"/>
  <c r="H43"/>
  <c r="F43"/>
  <c r="I43" s="1"/>
  <c r="J43" s="1"/>
  <c r="H42"/>
  <c r="F42"/>
  <c r="H41"/>
  <c r="F41"/>
  <c r="H40"/>
  <c r="F40"/>
  <c r="H39"/>
  <c r="F39"/>
  <c r="H38"/>
  <c r="F38"/>
  <c r="H37"/>
  <c r="F37"/>
  <c r="H36"/>
  <c r="F36"/>
  <c r="H35"/>
  <c r="F35"/>
  <c r="F34"/>
  <c r="F33"/>
  <c r="F32"/>
  <c r="F31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I26" l="1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29"/>
  <c r="J29" s="1"/>
  <c r="I28"/>
  <c r="J28" s="1"/>
  <c r="I27"/>
  <c r="J27" s="1"/>
  <c r="I38"/>
  <c r="J38" s="1"/>
  <c r="I52"/>
  <c r="J52" s="1"/>
  <c r="I39"/>
  <c r="J39" s="1"/>
  <c r="I40"/>
  <c r="J40" s="1"/>
  <c r="I41"/>
  <c r="J41" s="1"/>
  <c r="I42"/>
  <c r="J42" s="1"/>
  <c r="I47"/>
  <c r="J47" s="1"/>
  <c r="I48"/>
  <c r="J48" s="1"/>
  <c r="I49"/>
  <c r="J49" s="1"/>
  <c r="I50"/>
  <c r="J50" s="1"/>
  <c r="I51"/>
  <c r="J51" s="1"/>
  <c r="I35"/>
  <c r="J35" s="1"/>
  <c r="I36"/>
  <c r="J36" s="1"/>
  <c r="I37"/>
  <c r="J37" s="1"/>
  <c r="I53"/>
  <c r="J53" s="1"/>
  <c r="I54"/>
  <c r="J54" s="1"/>
  <c r="I55"/>
  <c r="J55" s="1"/>
  <c r="H31" l="1"/>
  <c r="I31" s="1"/>
  <c r="J31" s="1"/>
  <c r="H33"/>
  <c r="I33" s="1"/>
  <c r="J33" s="1"/>
  <c r="H30"/>
  <c r="I30" s="1"/>
  <c r="J30" s="1"/>
  <c r="H32"/>
  <c r="I32" s="1"/>
  <c r="J32" s="1"/>
  <c r="H34"/>
  <c r="I34" s="1"/>
  <c r="J34" s="1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<sst xmlns="http://schemas.openxmlformats.org/spreadsheetml/2006/main" count="69" uniqueCount="26">
  <si>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ресурсов, </t>
  </si>
  <si>
    <t>№ п/п</t>
  </si>
  <si>
    <t>Адрес</t>
  </si>
  <si>
    <t>Суммарный объем потребления горячей воды в доме, м³</t>
  </si>
  <si>
    <t>Стоимость холодной воды, исполь-зованной для горячего водо-снабжения, руб.</t>
  </si>
  <si>
    <t>Количество тепловой энергии для нагрева  воды, Гкал</t>
  </si>
  <si>
    <t>Стоимость тепловой энергии для нагрева  воды, руб.</t>
  </si>
  <si>
    <t>Стоимость горячей воды, потреблен-ной в доме за месяц, руб.</t>
  </si>
  <si>
    <r>
      <t>Стоимость       1 м³ горячей воды, руб./м</t>
    </r>
    <r>
      <rPr>
        <sz val="11"/>
        <color indexed="8"/>
        <rFont val="Calibri"/>
        <family val="2"/>
        <charset val="204"/>
      </rPr>
      <t>³</t>
    </r>
  </si>
  <si>
    <t>улица</t>
  </si>
  <si>
    <t>дом</t>
  </si>
  <si>
    <t>корп.</t>
  </si>
  <si>
    <t>гр.3 * 23.13</t>
  </si>
  <si>
    <t>гр.5 * 1541.78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</si>
  <si>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</si>
  <si>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</si>
  <si>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</si>
  <si>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</si>
  <si>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</si>
  <si>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</si>
  <si>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</si>
  <si>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</si>
  <si>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</si>
  <si>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</si>
  <si>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</si>
  <si>
    <t xml:space="preserve">использованных на производство горячей воды, за апрель 2016 года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</si>
</sst>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3" fillId="0" borderId="5" xfId="0" applyNumberFormat="1" applyFont="1" applyBorder="1"/>
    <xf numFmtId="4" fontId="3" fillId="0" borderId="5" xfId="0" applyNumberFormat="1" applyFont="1" applyFill="1" applyBorder="1"/>
    <xf numFmtId="0" fontId="3" fillId="0" borderId="5" xfId="0" applyFont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4" fontId="4" fillId="0" borderId="4" xfId="0" applyNumberFormat="1" applyFont="1" applyFill="1" applyBorder="1" applyAlignment="1">
      <alignment horizontal="right"/>
    </xf>
    <xf numFmtId="0" fontId="0" fillId="0" borderId="5" xfId="0" applyBorder="1"/>
    <xf numFmtId="0" fontId="5" fillId="2" borderId="7" xfId="0" applyFont="1" applyFill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22" workbookViewId="0">
      <selection activeCell="G42" sqref="G42"/>
    </sheetView>
  </sheetViews>
  <sheetFormatPr defaultRowHeight="15"/>
  <cols>
    <col min="2" max="2" width="28.7109375" customWidth="1"/>
    <col min="5" max="5" width="14.85546875" customWidth="1"/>
    <col min="6" max="6" width="18" customWidth="1"/>
    <col min="7" max="7" width="16.140625" customWidth="1"/>
    <col min="8" max="8" width="13.5703125" customWidth="1"/>
    <col min="9" max="9" width="16.42578125" customWidth="1"/>
  </cols>
  <sheetData>
    <row r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</row>
    <row r="4" spans="1:10">
      <c r="A4" s="21" t="s">
        <v>1</v>
      </c>
      <c r="B4" s="23" t="s">
        <v>2</v>
      </c>
      <c r="C4" s="24"/>
      <c r="D4" s="25"/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</row>
    <row r="5" spans="1:10" ht="88.5" customHeight="1">
      <c r="A5" s="22"/>
      <c r="B5" s="1" t="s">
        <v>9</v>
      </c>
      <c r="C5" s="1" t="s">
        <v>10</v>
      </c>
      <c r="D5" s="1" t="s">
        <v>11</v>
      </c>
      <c r="E5" s="27"/>
      <c r="F5" s="26"/>
      <c r="G5" s="26"/>
      <c r="H5" s="26"/>
      <c r="I5" s="26"/>
      <c r="J5" s="26"/>
    </row>
    <row r="6" spans="1:10">
      <c r="A6" s="2"/>
      <c r="B6" s="14"/>
      <c r="C6" s="14"/>
      <c r="D6" s="14"/>
      <c r="E6" s="3"/>
      <c r="F6" s="14" t="s">
        <v>12</v>
      </c>
      <c r="G6" s="14"/>
      <c r="H6" s="14" t="s">
        <v>13</v>
      </c>
      <c r="I6" s="14" t="s">
        <v>14</v>
      </c>
      <c r="J6" s="14" t="s">
        <v>15</v>
      </c>
    </row>
    <row r="7" spans="1:10">
      <c r="A7" s="4">
        <v>1</v>
      </c>
      <c r="B7" s="18">
        <v>2</v>
      </c>
      <c r="C7" s="18"/>
      <c r="D7" s="18"/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15.75">
      <c r="A8" s="5">
        <v>1</v>
      </c>
      <c r="B8" s="6" t="s">
        <v>16</v>
      </c>
      <c r="C8" s="6">
        <v>1</v>
      </c>
      <c r="D8" s="6">
        <v>2</v>
      </c>
      <c r="E8" s="17">
        <v>374.9</v>
      </c>
      <c r="F8" s="7">
        <f>E8*23.13</f>
        <v>8671.4369999999999</v>
      </c>
      <c r="G8" s="8">
        <v>21.48</v>
      </c>
      <c r="H8" s="9">
        <f>G8*1541.78</f>
        <v>33117.434399999998</v>
      </c>
      <c r="I8" s="9">
        <f t="shared" ref="I8:I55" si="0">F8+H8</f>
        <v>41788.871399999996</v>
      </c>
      <c r="J8" s="9">
        <f t="shared" ref="J8:J55" si="1">I8/E8</f>
        <v>111.46671485729527</v>
      </c>
    </row>
    <row r="9" spans="1:10" ht="15.75">
      <c r="A9" s="5">
        <v>2</v>
      </c>
      <c r="B9" s="6" t="s">
        <v>16</v>
      </c>
      <c r="C9" s="6">
        <v>1</v>
      </c>
      <c r="D9" s="6">
        <v>3</v>
      </c>
      <c r="E9" s="17">
        <v>366.03</v>
      </c>
      <c r="F9" s="7">
        <f t="shared" ref="F9:F55" si="2">E9*23.13</f>
        <v>8466.2738999999983</v>
      </c>
      <c r="G9" s="8">
        <v>21.62</v>
      </c>
      <c r="H9" s="9">
        <f t="shared" ref="H9:H55" si="3">G9*1541.78</f>
        <v>33333.283600000002</v>
      </c>
      <c r="I9" s="9">
        <f t="shared" si="0"/>
        <v>41799.557500000003</v>
      </c>
      <c r="J9" s="9">
        <f t="shared" si="1"/>
        <v>114.19708084036829</v>
      </c>
    </row>
    <row r="10" spans="1:10" ht="15.75">
      <c r="A10" s="5">
        <v>3</v>
      </c>
      <c r="B10" s="6" t="s">
        <v>16</v>
      </c>
      <c r="C10" s="6">
        <v>2</v>
      </c>
      <c r="D10" s="6"/>
      <c r="E10" s="17">
        <v>245.83</v>
      </c>
      <c r="F10" s="7">
        <f t="shared" si="2"/>
        <v>5686.0479000000005</v>
      </c>
      <c r="G10" s="8">
        <v>11.87</v>
      </c>
      <c r="H10" s="9">
        <f t="shared" si="3"/>
        <v>18300.928599999999</v>
      </c>
      <c r="I10" s="9">
        <f t="shared" si="0"/>
        <v>23986.976500000001</v>
      </c>
      <c r="J10" s="9">
        <f t="shared" si="1"/>
        <v>97.575464752064434</v>
      </c>
    </row>
    <row r="11" spans="1:10" ht="15.75">
      <c r="A11" s="5">
        <v>4</v>
      </c>
      <c r="B11" s="6" t="s">
        <v>16</v>
      </c>
      <c r="C11" s="6">
        <v>4</v>
      </c>
      <c r="D11" s="6"/>
      <c r="E11" s="17">
        <v>256.56</v>
      </c>
      <c r="F11" s="7">
        <f t="shared" si="2"/>
        <v>5934.2327999999998</v>
      </c>
      <c r="G11" s="8">
        <v>12.64</v>
      </c>
      <c r="H11" s="9">
        <f t="shared" si="3"/>
        <v>19488.099200000001</v>
      </c>
      <c r="I11" s="9">
        <f t="shared" si="0"/>
        <v>25422.332000000002</v>
      </c>
      <c r="J11" s="9">
        <f t="shared" si="1"/>
        <v>99.089226691612112</v>
      </c>
    </row>
    <row r="12" spans="1:10" ht="15.75">
      <c r="A12" s="5">
        <v>5</v>
      </c>
      <c r="B12" s="6" t="s">
        <v>16</v>
      </c>
      <c r="C12" s="6">
        <v>5</v>
      </c>
      <c r="D12" s="6">
        <v>1</v>
      </c>
      <c r="E12" s="17">
        <v>226.7</v>
      </c>
      <c r="F12" s="7">
        <f t="shared" si="2"/>
        <v>5243.5709999999999</v>
      </c>
      <c r="G12" s="8">
        <v>12.48</v>
      </c>
      <c r="H12" s="9">
        <f t="shared" si="3"/>
        <v>19241.414400000001</v>
      </c>
      <c r="I12" s="9">
        <f t="shared" si="0"/>
        <v>24484.985400000001</v>
      </c>
      <c r="J12" s="9">
        <f t="shared" si="1"/>
        <v>108.00611116012352</v>
      </c>
    </row>
    <row r="13" spans="1:10" ht="15.75">
      <c r="A13" s="5">
        <v>6</v>
      </c>
      <c r="B13" s="6" t="s">
        <v>16</v>
      </c>
      <c r="C13" s="6">
        <v>5</v>
      </c>
      <c r="D13" s="6">
        <v>2</v>
      </c>
      <c r="E13" s="17">
        <v>405.53</v>
      </c>
      <c r="F13" s="7">
        <f t="shared" si="2"/>
        <v>9379.9088999999985</v>
      </c>
      <c r="G13" s="8">
        <v>24.32</v>
      </c>
      <c r="H13" s="9">
        <f t="shared" si="3"/>
        <v>37496.089599999999</v>
      </c>
      <c r="I13" s="9">
        <f t="shared" si="0"/>
        <v>46875.998500000002</v>
      </c>
      <c r="J13" s="9">
        <f t="shared" si="1"/>
        <v>115.59193771114346</v>
      </c>
    </row>
    <row r="14" spans="1:10" ht="15.75">
      <c r="A14" s="5">
        <v>7</v>
      </c>
      <c r="B14" s="6" t="s">
        <v>16</v>
      </c>
      <c r="C14" s="6">
        <v>6</v>
      </c>
      <c r="D14" s="6"/>
      <c r="E14" s="17">
        <v>231.54</v>
      </c>
      <c r="F14" s="7">
        <f t="shared" si="2"/>
        <v>5355.5201999999999</v>
      </c>
      <c r="G14" s="8">
        <v>12.96</v>
      </c>
      <c r="H14" s="9">
        <f t="shared" si="3"/>
        <v>19981.468800000002</v>
      </c>
      <c r="I14" s="9">
        <f t="shared" si="0"/>
        <v>25336.989000000001</v>
      </c>
      <c r="J14" s="9">
        <f t="shared" si="1"/>
        <v>109.42812904897643</v>
      </c>
    </row>
    <row r="15" spans="1:10" ht="15.75">
      <c r="A15" s="5">
        <v>8</v>
      </c>
      <c r="B15" s="6" t="s">
        <v>16</v>
      </c>
      <c r="C15" s="6">
        <v>6</v>
      </c>
      <c r="D15" s="6">
        <v>2</v>
      </c>
      <c r="E15" s="17">
        <v>244.14</v>
      </c>
      <c r="F15" s="7">
        <f t="shared" si="2"/>
        <v>5646.9581999999991</v>
      </c>
      <c r="G15" s="8">
        <v>15.72</v>
      </c>
      <c r="H15" s="9">
        <f t="shared" si="3"/>
        <v>24236.781600000002</v>
      </c>
      <c r="I15" s="9">
        <f t="shared" si="0"/>
        <v>29883.739800000003</v>
      </c>
      <c r="J15" s="10">
        <f t="shared" si="1"/>
        <v>122.40411157532566</v>
      </c>
    </row>
    <row r="16" spans="1:10" ht="15.75">
      <c r="A16" s="5">
        <v>9</v>
      </c>
      <c r="B16" s="6" t="s">
        <v>16</v>
      </c>
      <c r="C16" s="6">
        <v>7</v>
      </c>
      <c r="D16" s="6"/>
      <c r="E16" s="17">
        <v>189.52</v>
      </c>
      <c r="F16" s="7">
        <f t="shared" si="2"/>
        <v>4383.5976000000001</v>
      </c>
      <c r="G16" s="8">
        <v>11.27</v>
      </c>
      <c r="H16" s="9">
        <f t="shared" si="3"/>
        <v>17375.8606</v>
      </c>
      <c r="I16" s="9">
        <f t="shared" si="0"/>
        <v>21759.458200000001</v>
      </c>
      <c r="J16" s="10">
        <f t="shared" si="1"/>
        <v>114.81351941747573</v>
      </c>
    </row>
    <row r="17" spans="1:10" ht="15.75">
      <c r="A17" s="5">
        <v>10</v>
      </c>
      <c r="B17" s="6" t="s">
        <v>16</v>
      </c>
      <c r="C17" s="6">
        <v>8</v>
      </c>
      <c r="D17" s="6"/>
      <c r="E17" s="17">
        <v>142.84</v>
      </c>
      <c r="F17" s="7">
        <f t="shared" si="2"/>
        <v>3303.8892000000001</v>
      </c>
      <c r="G17" s="8">
        <v>9.6300000000000008</v>
      </c>
      <c r="H17" s="9">
        <f t="shared" si="3"/>
        <v>14847.341400000001</v>
      </c>
      <c r="I17" s="9">
        <f t="shared" si="0"/>
        <v>18151.230600000003</v>
      </c>
      <c r="J17" s="10">
        <f t="shared" si="1"/>
        <v>127.07386306356764</v>
      </c>
    </row>
    <row r="18" spans="1:10" ht="15.75">
      <c r="A18" s="5">
        <v>11</v>
      </c>
      <c r="B18" s="6" t="s">
        <v>16</v>
      </c>
      <c r="C18" s="6">
        <v>9</v>
      </c>
      <c r="D18" s="6"/>
      <c r="E18" s="17">
        <v>213.98</v>
      </c>
      <c r="F18" s="7">
        <f t="shared" si="2"/>
        <v>4949.3573999999999</v>
      </c>
      <c r="G18" s="8">
        <v>13.92</v>
      </c>
      <c r="H18" s="9">
        <f t="shared" si="3"/>
        <v>21461.577600000001</v>
      </c>
      <c r="I18" s="9">
        <f t="shared" si="0"/>
        <v>26410.935000000001</v>
      </c>
      <c r="J18" s="10">
        <f t="shared" si="1"/>
        <v>123.42711935694926</v>
      </c>
    </row>
    <row r="19" spans="1:10" ht="15.75">
      <c r="A19" s="5">
        <v>12</v>
      </c>
      <c r="B19" s="6" t="s">
        <v>16</v>
      </c>
      <c r="C19" s="6">
        <v>10</v>
      </c>
      <c r="D19" s="6"/>
      <c r="E19" s="17">
        <v>283.81</v>
      </c>
      <c r="F19" s="7">
        <f t="shared" si="2"/>
        <v>6564.5252999999993</v>
      </c>
      <c r="G19" s="8">
        <v>12</v>
      </c>
      <c r="H19" s="9">
        <f t="shared" si="3"/>
        <v>18501.36</v>
      </c>
      <c r="I19" s="9">
        <f t="shared" si="0"/>
        <v>25065.885300000002</v>
      </c>
      <c r="J19" s="10">
        <f t="shared" si="1"/>
        <v>88.31924632676791</v>
      </c>
    </row>
    <row r="20" spans="1:10" ht="15.75">
      <c r="A20" s="5">
        <v>13</v>
      </c>
      <c r="B20" s="6" t="s">
        <v>16</v>
      </c>
      <c r="C20" s="6">
        <v>10</v>
      </c>
      <c r="D20" s="6">
        <v>2</v>
      </c>
      <c r="E20" s="17">
        <v>311.60000000000002</v>
      </c>
      <c r="F20" s="7">
        <f t="shared" si="2"/>
        <v>7207.308</v>
      </c>
      <c r="G20" s="8">
        <v>19.14</v>
      </c>
      <c r="H20" s="9">
        <f t="shared" si="3"/>
        <v>29509.6692</v>
      </c>
      <c r="I20" s="9">
        <f t="shared" si="0"/>
        <v>36716.977200000001</v>
      </c>
      <c r="J20" s="10">
        <f t="shared" si="1"/>
        <v>117.83368806161745</v>
      </c>
    </row>
    <row r="21" spans="1:10" ht="15.75">
      <c r="A21" s="5">
        <v>14</v>
      </c>
      <c r="B21" s="6" t="s">
        <v>16</v>
      </c>
      <c r="C21" s="6">
        <v>11</v>
      </c>
      <c r="D21" s="6">
        <v>1</v>
      </c>
      <c r="E21" s="17">
        <v>201.52</v>
      </c>
      <c r="F21" s="7">
        <f t="shared" si="2"/>
        <v>4661.1576000000005</v>
      </c>
      <c r="G21" s="8">
        <v>12.09</v>
      </c>
      <c r="H21" s="9">
        <f t="shared" si="3"/>
        <v>18640.120200000001</v>
      </c>
      <c r="I21" s="9">
        <f t="shared" si="0"/>
        <v>23301.277800000003</v>
      </c>
      <c r="J21" s="10">
        <f t="shared" si="1"/>
        <v>115.62761909487894</v>
      </c>
    </row>
    <row r="22" spans="1:10" ht="15.75">
      <c r="A22" s="5">
        <v>15</v>
      </c>
      <c r="B22" s="6" t="s">
        <v>16</v>
      </c>
      <c r="C22" s="6">
        <v>11</v>
      </c>
      <c r="D22" s="6">
        <v>2</v>
      </c>
      <c r="E22" s="17">
        <v>521.70000000000005</v>
      </c>
      <c r="F22" s="7">
        <f t="shared" si="2"/>
        <v>12066.921</v>
      </c>
      <c r="G22" s="8">
        <v>28.02</v>
      </c>
      <c r="H22" s="9">
        <f t="shared" si="3"/>
        <v>43200.675599999995</v>
      </c>
      <c r="I22" s="9">
        <f t="shared" si="0"/>
        <v>55267.596599999997</v>
      </c>
      <c r="J22" s="10">
        <f t="shared" si="1"/>
        <v>105.9375054629097</v>
      </c>
    </row>
    <row r="23" spans="1:10" ht="15.75">
      <c r="A23" s="5">
        <v>16</v>
      </c>
      <c r="B23" s="6" t="s">
        <v>16</v>
      </c>
      <c r="C23" s="6">
        <v>11</v>
      </c>
      <c r="D23" s="6">
        <v>3</v>
      </c>
      <c r="E23" s="17">
        <v>180.83</v>
      </c>
      <c r="F23" s="7">
        <f t="shared" si="2"/>
        <v>4182.5978999999998</v>
      </c>
      <c r="G23" s="8">
        <v>9.06</v>
      </c>
      <c r="H23" s="9">
        <f t="shared" si="3"/>
        <v>13968.5268</v>
      </c>
      <c r="I23" s="9">
        <f t="shared" si="0"/>
        <v>18151.1247</v>
      </c>
      <c r="J23" s="10">
        <f t="shared" si="1"/>
        <v>100.3767333960073</v>
      </c>
    </row>
    <row r="24" spans="1:10" ht="15.75">
      <c r="A24" s="5">
        <v>17</v>
      </c>
      <c r="B24" s="6" t="s">
        <v>16</v>
      </c>
      <c r="C24" s="6">
        <v>16</v>
      </c>
      <c r="D24" s="6"/>
      <c r="E24" s="17">
        <v>371.83</v>
      </c>
      <c r="F24" s="7">
        <f t="shared" si="2"/>
        <v>8600.4278999999988</v>
      </c>
      <c r="G24" s="8">
        <v>24.36</v>
      </c>
      <c r="H24" s="9">
        <f t="shared" si="3"/>
        <v>37557.760799999996</v>
      </c>
      <c r="I24" s="9">
        <f t="shared" si="0"/>
        <v>46158.188699999999</v>
      </c>
      <c r="J24" s="10">
        <f t="shared" si="1"/>
        <v>124.13788209665708</v>
      </c>
    </row>
    <row r="25" spans="1:10" ht="15.75">
      <c r="A25" s="5">
        <v>18</v>
      </c>
      <c r="B25" s="6" t="s">
        <v>16</v>
      </c>
      <c r="C25" s="6">
        <v>17</v>
      </c>
      <c r="D25" s="6"/>
      <c r="E25" s="17">
        <v>532.16999999999996</v>
      </c>
      <c r="F25" s="7">
        <f t="shared" si="2"/>
        <v>12309.092099999998</v>
      </c>
      <c r="G25" s="8">
        <v>27.6</v>
      </c>
      <c r="H25" s="9">
        <f t="shared" si="3"/>
        <v>42553.128000000004</v>
      </c>
      <c r="I25" s="9">
        <f t="shared" si="0"/>
        <v>54862.220100000006</v>
      </c>
      <c r="J25" s="10">
        <f t="shared" si="1"/>
        <v>103.0915310896894</v>
      </c>
    </row>
    <row r="26" spans="1:10" ht="15.75">
      <c r="A26" s="5">
        <v>19</v>
      </c>
      <c r="B26" s="6" t="s">
        <v>16</v>
      </c>
      <c r="C26" s="6">
        <v>20</v>
      </c>
      <c r="D26" s="6"/>
      <c r="E26" s="17">
        <v>385.2</v>
      </c>
      <c r="F26" s="7">
        <f t="shared" si="2"/>
        <v>8909.6759999999995</v>
      </c>
      <c r="G26" s="8">
        <v>23.64</v>
      </c>
      <c r="H26" s="9">
        <f t="shared" si="3"/>
        <v>36447.679199999999</v>
      </c>
      <c r="I26" s="9">
        <f t="shared" si="0"/>
        <v>45357.355199999998</v>
      </c>
      <c r="J26" s="10">
        <f t="shared" si="1"/>
        <v>117.75014330218069</v>
      </c>
    </row>
    <row r="27" spans="1:10" ht="15.75">
      <c r="A27" s="5">
        <v>20</v>
      </c>
      <c r="B27" s="6" t="s">
        <v>17</v>
      </c>
      <c r="C27" s="6">
        <v>6</v>
      </c>
      <c r="D27" s="6"/>
      <c r="E27" s="17">
        <v>1066.96</v>
      </c>
      <c r="F27" s="7">
        <f t="shared" si="2"/>
        <v>24678.784800000001</v>
      </c>
      <c r="G27" s="11">
        <v>60.31</v>
      </c>
      <c r="H27" s="9">
        <f t="shared" si="3"/>
        <v>92984.751799999998</v>
      </c>
      <c r="I27" s="9">
        <f t="shared" si="0"/>
        <v>117663.53659999999</v>
      </c>
      <c r="J27" s="10">
        <f t="shared" si="1"/>
        <v>110.27923877183774</v>
      </c>
    </row>
    <row r="28" spans="1:10" ht="15.75">
      <c r="A28" s="5">
        <v>21</v>
      </c>
      <c r="B28" s="6" t="s">
        <v>17</v>
      </c>
      <c r="C28" s="6">
        <v>8</v>
      </c>
      <c r="D28" s="6"/>
      <c r="E28" s="17">
        <v>691.07</v>
      </c>
      <c r="F28" s="7">
        <f t="shared" si="2"/>
        <v>15984.4491</v>
      </c>
      <c r="G28" s="11">
        <v>43.44</v>
      </c>
      <c r="H28" s="9">
        <f t="shared" si="3"/>
        <v>66974.92319999999</v>
      </c>
      <c r="I28" s="9">
        <f t="shared" si="0"/>
        <v>82959.372299999988</v>
      </c>
      <c r="J28" s="10">
        <f t="shared" si="1"/>
        <v>120.04481789109639</v>
      </c>
    </row>
    <row r="29" spans="1:10" ht="15.75">
      <c r="A29" s="5">
        <v>22</v>
      </c>
      <c r="B29" s="6" t="s">
        <v>17</v>
      </c>
      <c r="C29" s="6">
        <v>10</v>
      </c>
      <c r="D29" s="6">
        <v>1</v>
      </c>
      <c r="E29" s="17">
        <v>1025.51</v>
      </c>
      <c r="F29" s="7">
        <f t="shared" si="2"/>
        <v>23720.046299999998</v>
      </c>
      <c r="G29" s="11">
        <v>70.62</v>
      </c>
      <c r="H29" s="9">
        <f t="shared" si="3"/>
        <v>108880.50360000001</v>
      </c>
      <c r="I29" s="9">
        <f t="shared" si="0"/>
        <v>132600.54990000001</v>
      </c>
      <c r="J29" s="10">
        <f t="shared" si="1"/>
        <v>129.30205448996111</v>
      </c>
    </row>
    <row r="30" spans="1:10" ht="15.75">
      <c r="A30" s="5">
        <v>23</v>
      </c>
      <c r="B30" s="6" t="s">
        <v>18</v>
      </c>
      <c r="C30" s="6">
        <v>5</v>
      </c>
      <c r="D30" s="6">
        <v>1</v>
      </c>
      <c r="E30" s="17">
        <v>796.07</v>
      </c>
      <c r="F30" s="7">
        <f t="shared" si="2"/>
        <v>18413.099099999999</v>
      </c>
      <c r="G30" s="16">
        <v>41.58</v>
      </c>
      <c r="H30" s="9">
        <f t="shared" si="3"/>
        <v>64107.212399999997</v>
      </c>
      <c r="I30" s="9">
        <f t="shared" si="0"/>
        <v>82520.311499999996</v>
      </c>
      <c r="J30" s="10">
        <f t="shared" si="1"/>
        <v>103.65961724471465</v>
      </c>
    </row>
    <row r="31" spans="1:10" ht="15.75">
      <c r="A31" s="5">
        <v>24</v>
      </c>
      <c r="B31" s="6" t="s">
        <v>18</v>
      </c>
      <c r="C31" s="6">
        <v>5</v>
      </c>
      <c r="D31" s="6">
        <v>2</v>
      </c>
      <c r="E31" s="17">
        <v>489.89</v>
      </c>
      <c r="F31" s="7">
        <f t="shared" si="2"/>
        <v>11331.155699999999</v>
      </c>
      <c r="G31" s="16">
        <v>25.8</v>
      </c>
      <c r="H31" s="9">
        <f t="shared" si="3"/>
        <v>39777.923999999999</v>
      </c>
      <c r="I31" s="9">
        <f t="shared" si="0"/>
        <v>51109.079700000002</v>
      </c>
      <c r="J31" s="10">
        <f t="shared" si="1"/>
        <v>104.32766478188982</v>
      </c>
    </row>
    <row r="32" spans="1:10" ht="15.75">
      <c r="A32" s="5">
        <v>25</v>
      </c>
      <c r="B32" s="6" t="s">
        <v>18</v>
      </c>
      <c r="C32" s="6">
        <v>7</v>
      </c>
      <c r="D32" s="6">
        <v>1</v>
      </c>
      <c r="E32" s="17">
        <v>673.49</v>
      </c>
      <c r="F32" s="7">
        <f t="shared" si="2"/>
        <v>15577.823699999999</v>
      </c>
      <c r="G32" s="16">
        <v>40.08</v>
      </c>
      <c r="H32" s="9">
        <f t="shared" si="3"/>
        <v>61794.542399999998</v>
      </c>
      <c r="I32" s="9">
        <f t="shared" si="0"/>
        <v>77372.366099999999</v>
      </c>
      <c r="J32" s="10">
        <f t="shared" si="1"/>
        <v>114.8827244650997</v>
      </c>
    </row>
    <row r="33" spans="1:10" ht="15.75">
      <c r="A33" s="5">
        <v>26</v>
      </c>
      <c r="B33" s="6" t="s">
        <v>18</v>
      </c>
      <c r="C33" s="6">
        <v>7</v>
      </c>
      <c r="D33" s="6">
        <v>2</v>
      </c>
      <c r="E33" s="17">
        <v>466.47</v>
      </c>
      <c r="F33" s="7">
        <f t="shared" si="2"/>
        <v>10789.4511</v>
      </c>
      <c r="G33" s="16">
        <v>26.52</v>
      </c>
      <c r="H33" s="9">
        <f t="shared" si="3"/>
        <v>40888.005599999997</v>
      </c>
      <c r="I33" s="9">
        <f t="shared" si="0"/>
        <v>51677.456699999995</v>
      </c>
      <c r="J33" s="10">
        <f t="shared" si="1"/>
        <v>110.78409479709305</v>
      </c>
    </row>
    <row r="34" spans="1:10" ht="15.75">
      <c r="A34" s="5">
        <v>27</v>
      </c>
      <c r="B34" s="6" t="s">
        <v>18</v>
      </c>
      <c r="C34" s="6">
        <v>9</v>
      </c>
      <c r="D34" s="6">
        <v>1</v>
      </c>
      <c r="E34" s="17">
        <v>674.51</v>
      </c>
      <c r="F34" s="7">
        <f t="shared" si="2"/>
        <v>15601.416299999999</v>
      </c>
      <c r="G34" s="16">
        <v>38.1</v>
      </c>
      <c r="H34" s="9">
        <f t="shared" si="3"/>
        <v>58741.817999999999</v>
      </c>
      <c r="I34" s="9">
        <f t="shared" si="0"/>
        <v>74343.234299999996</v>
      </c>
      <c r="J34" s="10">
        <f t="shared" si="1"/>
        <v>110.21813509065839</v>
      </c>
    </row>
    <row r="35" spans="1:10" ht="15.75">
      <c r="A35" s="5">
        <v>28</v>
      </c>
      <c r="B35" s="6" t="s">
        <v>18</v>
      </c>
      <c r="C35" s="6">
        <v>9</v>
      </c>
      <c r="D35" s="6">
        <v>2</v>
      </c>
      <c r="E35" s="17">
        <v>172.56</v>
      </c>
      <c r="F35" s="7">
        <f t="shared" si="2"/>
        <v>3991.3127999999997</v>
      </c>
      <c r="G35" s="11">
        <v>10.26</v>
      </c>
      <c r="H35" s="9">
        <f t="shared" si="3"/>
        <v>15818.6628</v>
      </c>
      <c r="I35" s="9">
        <f t="shared" si="0"/>
        <v>19809.975599999998</v>
      </c>
      <c r="J35" s="10">
        <f t="shared" si="1"/>
        <v>114.80050764951319</v>
      </c>
    </row>
    <row r="36" spans="1:10" ht="15.75">
      <c r="A36" s="5">
        <v>29</v>
      </c>
      <c r="B36" s="6" t="s">
        <v>18</v>
      </c>
      <c r="C36" s="6">
        <v>11</v>
      </c>
      <c r="D36" s="6">
        <v>1</v>
      </c>
      <c r="E36" s="17">
        <v>613.09</v>
      </c>
      <c r="F36" s="7">
        <f t="shared" si="2"/>
        <v>14180.771699999999</v>
      </c>
      <c r="G36" s="11">
        <v>39.18</v>
      </c>
      <c r="H36" s="9">
        <f t="shared" si="3"/>
        <v>60406.940399999999</v>
      </c>
      <c r="I36" s="9">
        <f t="shared" si="0"/>
        <v>74587.712100000004</v>
      </c>
      <c r="J36" s="10">
        <f t="shared" si="1"/>
        <v>121.6586669167659</v>
      </c>
    </row>
    <row r="37" spans="1:10" ht="15.75">
      <c r="A37" s="5">
        <v>30</v>
      </c>
      <c r="B37" s="6" t="s">
        <v>18</v>
      </c>
      <c r="C37" s="6">
        <v>13</v>
      </c>
      <c r="D37" s="6">
        <v>1</v>
      </c>
      <c r="E37" s="17">
        <v>681.36</v>
      </c>
      <c r="F37" s="7">
        <f t="shared" si="2"/>
        <v>15759.8568</v>
      </c>
      <c r="G37" s="11">
        <v>38.699999999999996</v>
      </c>
      <c r="H37" s="9">
        <f t="shared" si="3"/>
        <v>59666.885999999991</v>
      </c>
      <c r="I37" s="9">
        <f t="shared" si="0"/>
        <v>75426.742799999993</v>
      </c>
      <c r="J37" s="10">
        <f t="shared" si="1"/>
        <v>110.70028002817892</v>
      </c>
    </row>
    <row r="38" spans="1:10" ht="15.75">
      <c r="A38" s="5">
        <v>31</v>
      </c>
      <c r="B38" s="6" t="s">
        <v>18</v>
      </c>
      <c r="C38" s="6">
        <v>17</v>
      </c>
      <c r="D38" s="6">
        <v>2</v>
      </c>
      <c r="E38" s="17">
        <v>958.19</v>
      </c>
      <c r="F38" s="7">
        <f t="shared" si="2"/>
        <v>22162.934700000002</v>
      </c>
      <c r="G38" s="11">
        <v>58.67</v>
      </c>
      <c r="H38" s="9">
        <f t="shared" si="3"/>
        <v>90456.232600000003</v>
      </c>
      <c r="I38" s="9">
        <f t="shared" si="0"/>
        <v>112619.1673</v>
      </c>
      <c r="J38" s="10">
        <f t="shared" si="1"/>
        <v>117.53323171813523</v>
      </c>
    </row>
    <row r="39" spans="1:10" ht="15.75">
      <c r="A39" s="5">
        <v>32</v>
      </c>
      <c r="B39" s="6" t="s">
        <v>19</v>
      </c>
      <c r="C39" s="6">
        <v>2</v>
      </c>
      <c r="D39" s="6"/>
      <c r="E39" s="15">
        <v>198.23</v>
      </c>
      <c r="F39" s="7">
        <f t="shared" si="2"/>
        <v>4585.0598999999993</v>
      </c>
      <c r="G39" s="11">
        <v>11.9</v>
      </c>
      <c r="H39" s="9">
        <f t="shared" si="3"/>
        <v>18347.182000000001</v>
      </c>
      <c r="I39" s="9">
        <f t="shared" si="0"/>
        <v>22932.241900000001</v>
      </c>
      <c r="J39" s="10">
        <f t="shared" si="1"/>
        <v>115.68502194420624</v>
      </c>
    </row>
    <row r="40" spans="1:10" ht="15.75">
      <c r="A40" s="5">
        <v>33</v>
      </c>
      <c r="B40" s="6" t="s">
        <v>19</v>
      </c>
      <c r="C40" s="6">
        <v>4</v>
      </c>
      <c r="D40" s="6">
        <v>1</v>
      </c>
      <c r="E40" s="15">
        <v>1039.2</v>
      </c>
      <c r="F40" s="7">
        <f t="shared" si="2"/>
        <v>24036.696</v>
      </c>
      <c r="G40" s="11">
        <v>67.8</v>
      </c>
      <c r="H40" s="9">
        <f t="shared" si="3"/>
        <v>104532.68399999999</v>
      </c>
      <c r="I40" s="9">
        <f t="shared" si="0"/>
        <v>128569.37999999999</v>
      </c>
      <c r="J40" s="10">
        <f t="shared" si="1"/>
        <v>123.71957274826788</v>
      </c>
    </row>
    <row r="41" spans="1:10" ht="15.75">
      <c r="A41" s="5">
        <v>34</v>
      </c>
      <c r="B41" s="6" t="s">
        <v>19</v>
      </c>
      <c r="C41" s="6">
        <v>4</v>
      </c>
      <c r="D41" s="6">
        <v>2</v>
      </c>
      <c r="E41" s="15">
        <v>793.43</v>
      </c>
      <c r="F41" s="7">
        <f t="shared" si="2"/>
        <v>18352.035899999999</v>
      </c>
      <c r="G41" s="11">
        <v>47.61</v>
      </c>
      <c r="H41" s="9">
        <f t="shared" si="3"/>
        <v>73404.145799999998</v>
      </c>
      <c r="I41" s="9">
        <f t="shared" si="0"/>
        <v>91756.181700000001</v>
      </c>
      <c r="J41" s="10">
        <f t="shared" si="1"/>
        <v>115.64496137025321</v>
      </c>
    </row>
    <row r="42" spans="1:10" ht="15.75">
      <c r="A42" s="5">
        <v>35</v>
      </c>
      <c r="B42" s="6" t="s">
        <v>19</v>
      </c>
      <c r="C42" s="6">
        <v>4</v>
      </c>
      <c r="D42" s="6">
        <v>3</v>
      </c>
      <c r="E42" s="15">
        <v>1169.4100000000001</v>
      </c>
      <c r="F42" s="7">
        <f t="shared" si="2"/>
        <v>27048.453300000001</v>
      </c>
      <c r="G42" s="11">
        <v>74.28</v>
      </c>
      <c r="H42" s="9">
        <f t="shared" si="3"/>
        <v>114523.4184</v>
      </c>
      <c r="I42" s="9">
        <f t="shared" si="0"/>
        <v>141571.87169999999</v>
      </c>
      <c r="J42" s="10">
        <f t="shared" si="1"/>
        <v>121.06264842954992</v>
      </c>
    </row>
    <row r="43" spans="1:10" ht="15.75">
      <c r="A43" s="5">
        <v>36</v>
      </c>
      <c r="B43" s="6" t="s">
        <v>19</v>
      </c>
      <c r="C43" s="6">
        <v>6</v>
      </c>
      <c r="D43" s="6">
        <v>2</v>
      </c>
      <c r="E43" s="15">
        <v>336.94</v>
      </c>
      <c r="F43" s="7">
        <f t="shared" si="2"/>
        <v>7793.4222</v>
      </c>
      <c r="G43" s="11">
        <v>20.279999999999998</v>
      </c>
      <c r="H43" s="9">
        <f t="shared" si="3"/>
        <v>31267.298399999996</v>
      </c>
      <c r="I43" s="9">
        <f t="shared" si="0"/>
        <v>39060.720599999993</v>
      </c>
      <c r="J43" s="10">
        <f t="shared" si="1"/>
        <v>115.92782275776101</v>
      </c>
    </row>
    <row r="44" spans="1:10" ht="15.75">
      <c r="A44" s="5">
        <v>37</v>
      </c>
      <c r="B44" s="6" t="s">
        <v>19</v>
      </c>
      <c r="C44" s="6">
        <v>8</v>
      </c>
      <c r="D44" s="6">
        <v>1</v>
      </c>
      <c r="E44" s="15">
        <v>674.25</v>
      </c>
      <c r="F44" s="7">
        <f t="shared" si="2"/>
        <v>15595.4025</v>
      </c>
      <c r="G44" s="11">
        <v>37.08</v>
      </c>
      <c r="H44" s="9">
        <f t="shared" si="3"/>
        <v>57169.202399999995</v>
      </c>
      <c r="I44" s="9">
        <f t="shared" si="0"/>
        <v>72764.604899999991</v>
      </c>
      <c r="J44" s="10">
        <f t="shared" si="1"/>
        <v>107.91932502780867</v>
      </c>
    </row>
    <row r="45" spans="1:10" ht="15.75">
      <c r="A45" s="5">
        <v>38</v>
      </c>
      <c r="B45" s="6" t="s">
        <v>19</v>
      </c>
      <c r="C45" s="6">
        <v>8</v>
      </c>
      <c r="D45" s="6">
        <v>2</v>
      </c>
      <c r="E45" s="15">
        <v>627.78</v>
      </c>
      <c r="F45" s="7">
        <f t="shared" si="2"/>
        <v>14520.551399999998</v>
      </c>
      <c r="G45" s="11">
        <v>39.72</v>
      </c>
      <c r="H45" s="9">
        <f t="shared" si="3"/>
        <v>61239.501599999996</v>
      </c>
      <c r="I45" s="9">
        <f t="shared" si="0"/>
        <v>75760.053</v>
      </c>
      <c r="J45" s="10">
        <f t="shared" si="1"/>
        <v>120.67930325910351</v>
      </c>
    </row>
    <row r="46" spans="1:10" ht="15.75">
      <c r="A46" s="5">
        <v>39</v>
      </c>
      <c r="B46" s="6" t="s">
        <v>19</v>
      </c>
      <c r="C46" s="6">
        <v>8</v>
      </c>
      <c r="D46" s="6">
        <v>3</v>
      </c>
      <c r="E46" s="15">
        <v>466.75</v>
      </c>
      <c r="F46" s="7">
        <f t="shared" si="2"/>
        <v>10795.9275</v>
      </c>
      <c r="G46" s="11">
        <v>24.66</v>
      </c>
      <c r="H46" s="9">
        <f t="shared" si="3"/>
        <v>38020.294799999996</v>
      </c>
      <c r="I46" s="9">
        <f t="shared" si="0"/>
        <v>48816.222299999994</v>
      </c>
      <c r="J46" s="10">
        <f t="shared" si="1"/>
        <v>104.58751430101766</v>
      </c>
    </row>
    <row r="47" spans="1:10" ht="15.75">
      <c r="A47" s="5">
        <v>40</v>
      </c>
      <c r="B47" s="6" t="s">
        <v>19</v>
      </c>
      <c r="C47" s="6">
        <v>8</v>
      </c>
      <c r="D47" s="6">
        <v>4</v>
      </c>
      <c r="E47" s="15">
        <v>235.59</v>
      </c>
      <c r="F47" s="7">
        <f t="shared" si="2"/>
        <v>5449.1966999999995</v>
      </c>
      <c r="G47" s="11">
        <v>15.719999999999999</v>
      </c>
      <c r="H47" s="9">
        <f t="shared" si="3"/>
        <v>24236.781599999998</v>
      </c>
      <c r="I47" s="9">
        <f t="shared" si="0"/>
        <v>29685.978299999999</v>
      </c>
      <c r="J47" s="10">
        <f t="shared" si="1"/>
        <v>126.00695403030689</v>
      </c>
    </row>
    <row r="48" spans="1:10" ht="15.75">
      <c r="A48" s="5">
        <v>41</v>
      </c>
      <c r="B48" s="6" t="s">
        <v>19</v>
      </c>
      <c r="C48" s="6">
        <v>8</v>
      </c>
      <c r="D48" s="6">
        <v>5</v>
      </c>
      <c r="E48" s="15">
        <v>343.78</v>
      </c>
      <c r="F48" s="7">
        <f t="shared" si="2"/>
        <v>7951.6313999999993</v>
      </c>
      <c r="G48" s="11">
        <v>18.599999999999998</v>
      </c>
      <c r="H48" s="9">
        <f t="shared" si="3"/>
        <v>28677.107999999997</v>
      </c>
      <c r="I48" s="9">
        <f t="shared" si="0"/>
        <v>36628.739399999999</v>
      </c>
      <c r="J48" s="10">
        <f t="shared" si="1"/>
        <v>106.54703414974693</v>
      </c>
    </row>
    <row r="49" spans="1:10" ht="15.75">
      <c r="A49" s="5">
        <v>42</v>
      </c>
      <c r="B49" s="6" t="s">
        <v>19</v>
      </c>
      <c r="C49" s="6">
        <v>12</v>
      </c>
      <c r="D49" s="6">
        <v>1</v>
      </c>
      <c r="E49" s="15">
        <v>782.45</v>
      </c>
      <c r="F49" s="7">
        <f t="shared" si="2"/>
        <v>18098.068500000001</v>
      </c>
      <c r="G49" s="11">
        <v>45.54</v>
      </c>
      <c r="H49" s="9">
        <f t="shared" si="3"/>
        <v>70212.661200000002</v>
      </c>
      <c r="I49" s="9">
        <f t="shared" si="0"/>
        <v>88310.729699999996</v>
      </c>
      <c r="J49" s="10">
        <f t="shared" si="1"/>
        <v>112.86437433701833</v>
      </c>
    </row>
    <row r="50" spans="1:10" ht="15.75">
      <c r="A50" s="5">
        <v>43</v>
      </c>
      <c r="B50" s="6" t="s">
        <v>19</v>
      </c>
      <c r="C50" s="6">
        <v>12</v>
      </c>
      <c r="D50" s="6">
        <v>2</v>
      </c>
      <c r="E50" s="15">
        <v>694.57</v>
      </c>
      <c r="F50" s="7">
        <f t="shared" si="2"/>
        <v>16065.4041</v>
      </c>
      <c r="G50" s="11">
        <v>40.019999999999996</v>
      </c>
      <c r="H50" s="9">
        <f t="shared" si="3"/>
        <v>61702.035599999996</v>
      </c>
      <c r="I50" s="9">
        <f t="shared" si="0"/>
        <v>77767.439699999988</v>
      </c>
      <c r="J50" s="10">
        <f t="shared" si="1"/>
        <v>111.96486991951852</v>
      </c>
    </row>
    <row r="51" spans="1:10" ht="15.75">
      <c r="A51" s="5">
        <v>44</v>
      </c>
      <c r="B51" s="6" t="s">
        <v>19</v>
      </c>
      <c r="C51" s="6">
        <v>12</v>
      </c>
      <c r="D51" s="6">
        <v>3</v>
      </c>
      <c r="E51" s="15">
        <v>393.52</v>
      </c>
      <c r="F51" s="7">
        <f t="shared" si="2"/>
        <v>9102.1175999999996</v>
      </c>
      <c r="G51" s="11">
        <v>20.46</v>
      </c>
      <c r="H51" s="9">
        <f t="shared" si="3"/>
        <v>31544.818800000001</v>
      </c>
      <c r="I51" s="9">
        <f t="shared" si="0"/>
        <v>40646.936399999999</v>
      </c>
      <c r="J51" s="10">
        <f t="shared" si="1"/>
        <v>103.29064952226062</v>
      </c>
    </row>
    <row r="52" spans="1:10" ht="15.75">
      <c r="A52" s="5">
        <v>45</v>
      </c>
      <c r="B52" s="6" t="s">
        <v>20</v>
      </c>
      <c r="C52" s="6">
        <v>1</v>
      </c>
      <c r="D52" s="6"/>
      <c r="E52" s="17">
        <v>216.49</v>
      </c>
      <c r="F52" s="7">
        <f t="shared" si="2"/>
        <v>5007.4137000000001</v>
      </c>
      <c r="G52" s="11">
        <v>9.48</v>
      </c>
      <c r="H52" s="9">
        <f t="shared" si="3"/>
        <v>14616.0744</v>
      </c>
      <c r="I52" s="9">
        <f t="shared" si="0"/>
        <v>19623.488099999999</v>
      </c>
      <c r="J52" s="10">
        <f t="shared" si="1"/>
        <v>90.643854681509524</v>
      </c>
    </row>
    <row r="53" spans="1:10" ht="15.75">
      <c r="A53" s="5">
        <v>46</v>
      </c>
      <c r="B53" s="6" t="s">
        <v>20</v>
      </c>
      <c r="C53" s="6">
        <v>3</v>
      </c>
      <c r="D53" s="6"/>
      <c r="E53" s="17">
        <v>1078.6099999999999</v>
      </c>
      <c r="F53" s="7">
        <f t="shared" si="2"/>
        <v>24948.249299999996</v>
      </c>
      <c r="G53" s="11">
        <v>68.039999999999992</v>
      </c>
      <c r="H53" s="9">
        <f t="shared" si="3"/>
        <v>104902.71119999999</v>
      </c>
      <c r="I53" s="9">
        <f t="shared" si="0"/>
        <v>129850.96049999999</v>
      </c>
      <c r="J53" s="10">
        <f t="shared" si="1"/>
        <v>120.38731376493821</v>
      </c>
    </row>
    <row r="54" spans="1:10" ht="15.75">
      <c r="A54" s="5">
        <v>47</v>
      </c>
      <c r="B54" s="6" t="s">
        <v>20</v>
      </c>
      <c r="C54" s="6">
        <v>5</v>
      </c>
      <c r="D54" s="6"/>
      <c r="E54" s="17">
        <v>362.75</v>
      </c>
      <c r="F54" s="7">
        <f t="shared" si="2"/>
        <v>8390.4074999999993</v>
      </c>
      <c r="G54" s="11">
        <v>21.18</v>
      </c>
      <c r="H54" s="9">
        <f t="shared" si="3"/>
        <v>32654.900399999999</v>
      </c>
      <c r="I54" s="9">
        <f t="shared" si="0"/>
        <v>41045.3079</v>
      </c>
      <c r="J54" s="10">
        <f t="shared" si="1"/>
        <v>113.15040082701584</v>
      </c>
    </row>
    <row r="55" spans="1:10" ht="15.75">
      <c r="A55" s="5">
        <v>48</v>
      </c>
      <c r="B55" s="6" t="s">
        <v>20</v>
      </c>
      <c r="C55" s="6">
        <v>7</v>
      </c>
      <c r="D55" s="6"/>
      <c r="E55" s="17">
        <v>1180.8599999999999</v>
      </c>
      <c r="F55" s="7">
        <f t="shared" si="2"/>
        <v>27313.291799999995</v>
      </c>
      <c r="G55" s="11">
        <v>79.319999999999993</v>
      </c>
      <c r="H55" s="9">
        <f t="shared" si="3"/>
        <v>122293.98959999999</v>
      </c>
      <c r="I55" s="9">
        <f t="shared" si="0"/>
        <v>149607.28139999998</v>
      </c>
      <c r="J55" s="10">
        <f t="shared" si="1"/>
        <v>126.6934957573294</v>
      </c>
    </row>
    <row r="56" spans="1:10">
      <c r="E56" s="12"/>
    </row>
    <row r="57" spans="1:10">
      <c r="A57" t="s">
        <v>21</v>
      </c>
    </row>
    <row r="58" spans="1:10">
      <c r="A58" s="13">
        <v>1</v>
      </c>
      <c r="B58" s="19" t="s">
        <v>22</v>
      </c>
      <c r="C58" s="19"/>
    </row>
    <row r="59" spans="1:10">
      <c r="A59" s="13">
        <v>2</v>
      </c>
      <c r="B59" t="s">
        <v>23</v>
      </c>
    </row>
    <row r="60" spans="1:10">
      <c r="B60" t="s">
        <v>24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 16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2016-04-04T09:33:08Z</dcterms:modified>
</cp:coreProperties>
</file>