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<sst xmlns="http://schemas.openxmlformats.org/spreadsheetml/2006/main" count="55" uniqueCount="55">
  <si>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</si>
  <si>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</si>
  <si>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</si>
  <si>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</si>
  <si>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</si>
  <si>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</si>
  <si>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</si>
  <si>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</si>
  <si>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</si>
  <si>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</si>
  <si>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</si>
  <si>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</si>
  <si>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</si>
  <si>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</si>
  <si>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</si>
  <si>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</si>
  <si>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</si>
  <si>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</si>
  <si>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</si>
  <si>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</si>
  <si>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</si>
  <si>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</si>
  <si>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</si>
  <si>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</si>
  <si>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</si>
  <si>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</si>
  <si>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</si>
  <si>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</si>
  <si>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</si>
  <si>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</si>
  <si>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</si>
  <si>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</si>
  <si>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</si>
  <si>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</si>
  <si>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</si>
  <si>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</si>
  <si>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</si>
  <si>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</si>
  <si>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</si>
  <si>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</si>
  <si>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</si>
  <si>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</si>
  <si>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</si>
  <si>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</si>
  <si>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</si>
  <si>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</si>
  <si>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</si>
  <si>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</si>
  <si>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</si>
  <si>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</si>
  <si>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</si>
  <si>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</si>
  <si>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</si>
  <si>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Ул. П.Пасечника д.6 к.2</t>
  </si>
  <si>
    <t>3843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</si>
</sst>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3">
      <selection activeCell="G28" sqref="G28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54416</v>
      </c>
      <c r="E11" s="17">
        <v>115974</v>
      </c>
      <c r="F11" s="17">
        <v>31855</v>
      </c>
      <c r="G11" s="15">
        <f>D11*0.92</f>
        <v>50062.72</v>
      </c>
      <c r="H11" s="18">
        <f>D11*0.99</f>
        <v>53871.84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436718</v>
      </c>
      <c r="E12" s="15">
        <f>861853+621+1242</f>
        <v>863716</v>
      </c>
      <c r="F12" s="15">
        <f>236942+801+1584</f>
        <v>239327</v>
      </c>
      <c r="G12" s="15">
        <f>D12*0.92</f>
        <v>401780.56</v>
      </c>
      <c r="H12" s="18">
        <f>H19+H20+H21+H13+H14+H15+H16+H17+H18</f>
        <v>414008.664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2620.308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53279.596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36684.312000000005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52406.159999999996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17468.72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9171.078000000001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15285.130000000001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65507.7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161585.66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59489</v>
      </c>
      <c r="E23" s="15">
        <v>127366</v>
      </c>
      <c r="F23" s="15">
        <v>35525</v>
      </c>
      <c r="G23" s="15">
        <f t="shared" si="0"/>
        <v>54729.880000000005</v>
      </c>
      <c r="H23" s="18">
        <f t="shared" si="1"/>
        <v>58894.11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33203</v>
      </c>
      <c r="E24" s="15">
        <v>78611</v>
      </c>
      <c r="F24" s="15">
        <v>21149</v>
      </c>
      <c r="G24" s="15">
        <f t="shared" si="0"/>
        <v>30546.760000000002</v>
      </c>
      <c r="H24" s="18">
        <f t="shared" si="1"/>
        <v>32538.94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25824</v>
      </c>
      <c r="E26" s="15">
        <v>49631</v>
      </c>
      <c r="F26" s="15">
        <v>13657</v>
      </c>
      <c r="G26" s="15">
        <f t="shared" si="0"/>
        <v>23758.08</v>
      </c>
      <c r="H26" s="18">
        <f t="shared" si="1"/>
        <v>25307.52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234269</v>
      </c>
      <c r="E28" s="15">
        <v>501295</v>
      </c>
      <c r="F28" s="15">
        <v>139666</v>
      </c>
      <c r="G28" s="15">
        <v>203814</v>
      </c>
      <c r="H28" s="18">
        <f>SUM(H29:H34)</f>
        <v>228044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118013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86448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13872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9711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7636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843919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764692</v>
      </c>
      <c r="H37" s="22">
        <f>H11+H12+H22+H23+H24+H25+H26+H27+H28+H35</f>
        <v>820301.0739999999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75618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2014-03-28T06:17:58Z</cp:lastPrinted>
  <dcterms:created xsi:type="dcterms:W3CDTF">2012-02-13T05:50:38Z</dcterms:created>
  <dcterms:modified xsi:type="dcterms:W3CDTF">2014-03-28T06:17:59Z</dcterms:modified>
  <cp:category/>
  <cp:version/>
  <cp:contentType/>
  <cp:contentStatus/>
</cp:coreProperties>
</file>