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<sst xmlns="http://schemas.openxmlformats.org/spreadsheetml/2006/main" count="55" uniqueCount="55">
  <si>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</si>
  <si>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</si>
  <si>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</si>
  <si>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</si>
  <si>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</si>
  <si>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</si>
  <si>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</si>
  <si>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</si>
  <si>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</si>
  <si>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</si>
  <si>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</si>
  <si>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</si>
  <si>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</si>
  <si>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</si>
  <si>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</si>
  <si>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</si>
  <si>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</si>
  <si>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</si>
  <si>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</si>
  <si>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</si>
  <si>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</si>
  <si>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</si>
  <si>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</si>
  <si>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</si>
  <si>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</si>
  <si>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</si>
  <si>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</si>
  <si>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</si>
  <si>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</si>
  <si>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</si>
  <si>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</si>
  <si>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</si>
  <si>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</si>
  <si>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</si>
  <si>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</si>
  <si>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</si>
  <si>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</si>
  <si>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</si>
  <si>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</si>
  <si>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</si>
  <si>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</si>
  <si>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</si>
  <si>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</si>
  <si>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</si>
  <si>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</si>
  <si>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</si>
  <si>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</si>
  <si>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</si>
  <si>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</si>
  <si>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</si>
  <si>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</si>
  <si>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</si>
  <si>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</si>
  <si>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Ул. П.Пасечника д.11 к.3</t>
  </si>
  <si>
    <t>1961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</si>
</sst>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6">
      <selection activeCell="G31" sqref="G31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27767</v>
      </c>
      <c r="E11" s="17">
        <v>115974</v>
      </c>
      <c r="F11" s="17">
        <v>31855</v>
      </c>
      <c r="G11" s="15">
        <f>D11*0.92</f>
        <v>25545.64</v>
      </c>
      <c r="H11" s="18">
        <f>D11*0.99</f>
        <v>27489.329999999998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222848</v>
      </c>
      <c r="E12" s="15">
        <f>861853+621+1242</f>
        <v>863716</v>
      </c>
      <c r="F12" s="15">
        <f>236942+801+1584</f>
        <v>239327</v>
      </c>
      <c r="G12" s="15">
        <f>D12*0.92</f>
        <v>205020.16</v>
      </c>
      <c r="H12" s="18">
        <f>H19+H20+H21+H13+H14+H15+H16+H17+H18</f>
        <v>211259.90399999998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1337.088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27187.456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18719.232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26741.76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8913.92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4679.808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7799.68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33427.2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82453.76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30356</v>
      </c>
      <c r="E23" s="15">
        <v>127366</v>
      </c>
      <c r="F23" s="15">
        <v>35525</v>
      </c>
      <c r="G23" s="15">
        <f t="shared" si="0"/>
        <v>27927.52</v>
      </c>
      <c r="H23" s="18">
        <f t="shared" si="1"/>
        <v>30052.44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16943</v>
      </c>
      <c r="E24" s="15">
        <v>78611</v>
      </c>
      <c r="F24" s="15">
        <v>21149</v>
      </c>
      <c r="G24" s="15">
        <f t="shared" si="0"/>
        <v>15587.560000000001</v>
      </c>
      <c r="H24" s="18">
        <f t="shared" si="1"/>
        <v>16604.14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13177</v>
      </c>
      <c r="E26" s="15">
        <v>49631</v>
      </c>
      <c r="F26" s="15">
        <v>13657</v>
      </c>
      <c r="G26" s="15">
        <f t="shared" si="0"/>
        <v>12122.84</v>
      </c>
      <c r="H26" s="18">
        <f t="shared" si="1"/>
        <v>12913.46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35684</v>
      </c>
      <c r="E27" s="15">
        <v>89680</v>
      </c>
      <c r="F27" s="15">
        <v>20738</v>
      </c>
      <c r="G27" s="15">
        <f t="shared" si="0"/>
        <v>32829.28</v>
      </c>
      <c r="H27" s="18">
        <f t="shared" si="1"/>
        <v>34970.32</v>
      </c>
    </row>
    <row r="28" spans="1:9" ht="15" customHeight="1">
      <c r="A28" s="15">
        <v>10</v>
      </c>
      <c r="B28" s="15" t="s">
        <v>20</v>
      </c>
      <c r="C28" s="15"/>
      <c r="D28" s="17">
        <v>119542</v>
      </c>
      <c r="E28" s="15">
        <v>501295</v>
      </c>
      <c r="F28" s="15">
        <v>139666</v>
      </c>
      <c r="G28" s="15">
        <v>109979</v>
      </c>
      <c r="H28" s="18">
        <f>SUM(H29:H34)</f>
        <v>110104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63839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8013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38252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3024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466317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429012</v>
      </c>
      <c r="H37" s="22">
        <f>H11+H12+H22+H23+H24+H25+H26+H27+H28+H35</f>
        <v>446417.594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171877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2014-03-28T06:31:49Z</cp:lastPrinted>
  <dcterms:created xsi:type="dcterms:W3CDTF">2012-02-13T05:50:38Z</dcterms:created>
  <dcterms:modified xsi:type="dcterms:W3CDTF">2014-03-28T06:31:51Z</dcterms:modified>
  <cp:category/>
  <cp:version/>
  <cp:contentType/>
  <cp:contentStatus/>
</cp:coreProperties>
</file>