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Татьяна\Новая папка\"/>
    </mc:Choice>
  </mc:AlternateContent>
  <bookViews>
    <workbookView xWindow="0" yWindow="0" windowWidth="15360" windowHeight="8556"/>
  </bookViews>
  <sheets>
    <sheet name="НОЯБРЬ 2018 Факт 29.10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/>
  <c r="J57" i="1" s="1"/>
  <c r="K57" i="1" s="1"/>
  <c r="I56" i="1"/>
  <c r="G56" i="1"/>
  <c r="J56" i="1" s="1"/>
  <c r="K56" i="1" s="1"/>
  <c r="I55" i="1"/>
  <c r="G55" i="1"/>
  <c r="J55" i="1" s="1"/>
  <c r="K55" i="1" s="1"/>
  <c r="I54" i="1"/>
  <c r="G54" i="1"/>
  <c r="J54" i="1" s="1"/>
  <c r="K54" i="1" s="1"/>
  <c r="I53" i="1"/>
  <c r="G53" i="1"/>
  <c r="J53" i="1" s="1"/>
  <c r="K53" i="1" s="1"/>
  <c r="I52" i="1"/>
  <c r="G52" i="1"/>
  <c r="J52" i="1" s="1"/>
  <c r="K52" i="1" s="1"/>
  <c r="I51" i="1"/>
  <c r="G51" i="1"/>
  <c r="J51" i="1" s="1"/>
  <c r="K51" i="1" s="1"/>
  <c r="I50" i="1"/>
  <c r="G50" i="1"/>
  <c r="J50" i="1" s="1"/>
  <c r="K50" i="1" s="1"/>
  <c r="I49" i="1"/>
  <c r="G49" i="1"/>
  <c r="J49" i="1" s="1"/>
  <c r="K49" i="1" s="1"/>
  <c r="I48" i="1"/>
  <c r="G48" i="1"/>
  <c r="J48" i="1" s="1"/>
  <c r="K48" i="1" s="1"/>
  <c r="I47" i="1"/>
  <c r="G47" i="1"/>
  <c r="J47" i="1" s="1"/>
  <c r="K47" i="1" s="1"/>
  <c r="I46" i="1"/>
  <c r="G46" i="1"/>
  <c r="J46" i="1" s="1"/>
  <c r="K46" i="1" s="1"/>
  <c r="I45" i="1"/>
  <c r="G45" i="1"/>
  <c r="J45" i="1" s="1"/>
  <c r="K45" i="1" s="1"/>
  <c r="I44" i="1"/>
  <c r="G44" i="1"/>
  <c r="J44" i="1" s="1"/>
  <c r="K44" i="1" s="1"/>
  <c r="I43" i="1"/>
  <c r="G43" i="1"/>
  <c r="J43" i="1" s="1"/>
  <c r="K43" i="1" s="1"/>
  <c r="I42" i="1"/>
  <c r="G42" i="1"/>
  <c r="J42" i="1" s="1"/>
  <c r="K42" i="1" s="1"/>
  <c r="I41" i="1"/>
  <c r="G41" i="1"/>
  <c r="J41" i="1" s="1"/>
  <c r="K41" i="1" s="1"/>
  <c r="I40" i="1"/>
  <c r="G40" i="1"/>
  <c r="J40" i="1" s="1"/>
  <c r="K40" i="1" s="1"/>
  <c r="I39" i="1"/>
  <c r="G39" i="1"/>
  <c r="J39" i="1" s="1"/>
  <c r="K39" i="1" s="1"/>
  <c r="I38" i="1"/>
  <c r="G38" i="1"/>
  <c r="J38" i="1" s="1"/>
  <c r="K38" i="1" s="1"/>
  <c r="I37" i="1"/>
  <c r="G37" i="1"/>
  <c r="J37" i="1" s="1"/>
  <c r="K37" i="1" s="1"/>
  <c r="I36" i="1"/>
  <c r="G36" i="1"/>
  <c r="J36" i="1" s="1"/>
  <c r="K36" i="1" s="1"/>
  <c r="I35" i="1"/>
  <c r="G35" i="1"/>
  <c r="J35" i="1" s="1"/>
  <c r="K35" i="1" s="1"/>
  <c r="I34" i="1"/>
  <c r="G34" i="1"/>
  <c r="J34" i="1" s="1"/>
  <c r="K34" i="1" s="1"/>
  <c r="I33" i="1"/>
  <c r="G33" i="1"/>
  <c r="J33" i="1" s="1"/>
  <c r="K33" i="1" s="1"/>
  <c r="I32" i="1"/>
  <c r="G32" i="1"/>
  <c r="J32" i="1" s="1"/>
  <c r="K32" i="1" s="1"/>
  <c r="I31" i="1"/>
  <c r="G31" i="1"/>
  <c r="J31" i="1" s="1"/>
  <c r="K31" i="1" s="1"/>
  <c r="I30" i="1"/>
  <c r="G30" i="1"/>
  <c r="J30" i="1" s="1"/>
  <c r="K30" i="1" s="1"/>
  <c r="I29" i="1"/>
  <c r="G29" i="1"/>
  <c r="J29" i="1" s="1"/>
  <c r="K29" i="1" s="1"/>
  <c r="I28" i="1"/>
  <c r="G28" i="1"/>
  <c r="J28" i="1" s="1"/>
  <c r="K28" i="1" s="1"/>
  <c r="I27" i="1"/>
  <c r="G27" i="1"/>
  <c r="J27" i="1" s="1"/>
  <c r="K27" i="1" s="1"/>
  <c r="I26" i="1"/>
  <c r="G26" i="1"/>
  <c r="J26" i="1" s="1"/>
  <c r="K26" i="1" s="1"/>
  <c r="I25" i="1"/>
  <c r="G25" i="1"/>
  <c r="I24" i="1"/>
  <c r="G24" i="1"/>
  <c r="J24" i="1" s="1"/>
  <c r="K24" i="1" s="1"/>
  <c r="I23" i="1"/>
  <c r="G23" i="1"/>
  <c r="I22" i="1"/>
  <c r="G22" i="1"/>
  <c r="J22" i="1" s="1"/>
  <c r="K22" i="1" s="1"/>
  <c r="I21" i="1"/>
  <c r="G21" i="1"/>
  <c r="J21" i="1" s="1"/>
  <c r="K21" i="1" s="1"/>
  <c r="I20" i="1"/>
  <c r="G20" i="1"/>
  <c r="I19" i="1"/>
  <c r="G19" i="1"/>
  <c r="J18" i="1"/>
  <c r="K18" i="1" s="1"/>
  <c r="I18" i="1"/>
  <c r="G18" i="1"/>
  <c r="I17" i="1"/>
  <c r="G17" i="1"/>
  <c r="J17" i="1" s="1"/>
  <c r="K17" i="1" s="1"/>
  <c r="I16" i="1"/>
  <c r="G16" i="1"/>
  <c r="J16" i="1" s="1"/>
  <c r="K16" i="1" s="1"/>
  <c r="I15" i="1"/>
  <c r="G15" i="1"/>
  <c r="J15" i="1" s="1"/>
  <c r="K15" i="1" s="1"/>
  <c r="I14" i="1"/>
  <c r="G14" i="1"/>
  <c r="I13" i="1"/>
  <c r="J13" i="1" s="1"/>
  <c r="K13" i="1" s="1"/>
  <c r="G13" i="1"/>
  <c r="I12" i="1"/>
  <c r="G12" i="1"/>
  <c r="J12" i="1" s="1"/>
  <c r="K12" i="1" s="1"/>
  <c r="I11" i="1"/>
  <c r="G11" i="1"/>
  <c r="J11" i="1" s="1"/>
  <c r="K11" i="1" s="1"/>
  <c r="I10" i="1"/>
  <c r="J10" i="1" s="1"/>
  <c r="K10" i="1" s="1"/>
  <c r="G10" i="1"/>
  <c r="I9" i="1"/>
  <c r="G9" i="1"/>
  <c r="J9" i="1" s="1"/>
  <c r="K9" i="1" s="1"/>
  <c r="J8" i="1"/>
  <c r="K8" i="1" s="1"/>
  <c r="I8" i="1"/>
  <c r="G8" i="1"/>
  <c r="J14" i="1" l="1"/>
  <c r="K14" i="1" s="1"/>
  <c r="J20" i="1"/>
  <c r="K20" i="1" s="1"/>
  <c r="J23" i="1"/>
  <c r="K23" i="1" s="1"/>
  <c r="J19" i="1"/>
  <c r="K19" i="1" s="1"/>
  <c r="J25" i="1"/>
  <c r="K25" i="1" s="1"/>
</calcChain>
</file>

<file path=xl/sharedStrings.xml><?xml version="1.0" encoding="utf-8"?>
<sst xmlns="http://schemas.openxmlformats.org/spreadsheetml/2006/main" count="72" uniqueCount="26">
  <si>
    <t xml:space="preserve">Фактический расход и стоимость коммунальных ресурсов. </t>
  </si>
  <si>
    <t xml:space="preserve">использованных на производство горячей воды за НОЯБРЬ 2018 года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</si>
  <si>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</si>
  <si>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</si>
  <si>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</si>
  <si>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</si>
  <si>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</si>
  <si>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</si>
  <si>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</si>
  <si>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</si>
  <si>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</si>
  <si>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</si>
  <si>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</si>
  <si>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гр.3 * 30.09</t>
  </si>
  <si>
    <t>гр.5 * 1745.86</t>
  </si>
  <si>
    <t>гр.4 + гр.6</t>
  </si>
  <si>
    <t>гр.7 : гр.3</t>
  </si>
  <si>
    <t xml:space="preserve"> Политрука Пасечника</t>
  </si>
  <si>
    <t xml:space="preserve">доб.3 гики 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</si>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</sst>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5" xfId="0" applyFont="1" applyBorder="1"/>
    <xf numFmtId="0" fontId="0" fillId="0" borderId="0" xfId="0" applyAlignment="1">
      <alignment horizontal="center"/>
    </xf>
    <xf numFmtId="0" fontId="3" fillId="3" borderId="8" xfId="0" applyFont="1" applyFill="1" applyBorder="1" applyAlignment="1">
      <alignment horizontal="right"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" fontId="5" fillId="0" borderId="6" xfId="0" applyNumberFormat="1" applyFont="1" applyBorder="1"/>
    <xf numFmtId="4" fontId="5" fillId="0" borderId="6" xfId="0" applyNumberFormat="1" applyFont="1" applyFill="1" applyBorder="1"/>
    <xf numFmtId="4" fontId="4" fillId="0" borderId="6" xfId="0" applyNumberFormat="1" applyFont="1" applyBorder="1"/>
    <xf numFmtId="4" fontId="4" fillId="5" borderId="6" xfId="0" applyNumberFormat="1" applyFont="1" applyFill="1" applyBorder="1"/>
    <xf numFmtId="0" fontId="0" fillId="4" borderId="6" xfId="0" applyFill="1" applyBorder="1"/>
    <xf numFmtId="4" fontId="4" fillId="0" borderId="6" xfId="0" applyNumberFormat="1" applyFont="1" applyFill="1" applyBorder="1"/>
    <xf numFmtId="0" fontId="4" fillId="5" borderId="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right" wrapText="1"/>
    </xf>
    <xf numFmtId="4" fontId="5" fillId="5" borderId="6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wrapText="1"/>
    </xf>
    <xf numFmtId="164" fontId="0" fillId="0" borderId="3" xfId="0" applyNumberFormat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Border="1"/>
    <xf numFmtId="2" fontId="0" fillId="0" borderId="0" xfId="0" applyNumberFormat="1" applyFill="1" applyBorder="1"/>
    <xf numFmtId="4" fontId="0" fillId="0" borderId="0" xfId="0" applyNumberFormat="1" applyFill="1"/>
    <xf numFmtId="0" fontId="4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topLeftCell="B40" zoomScale="86" zoomScaleNormal="86" workbookViewId="0">
      <selection activeCell="K68" sqref="K68"/>
    </sheetView>
  </sheetViews>
  <sheetFormatPr defaultRowHeight="14.4" x14ac:dyDescent="0.3"/>
  <cols>
    <col min="1" max="1" width="0" hidden="1" customWidth="1"/>
    <col min="2" max="2" width="4.33203125" customWidth="1"/>
    <col min="3" max="3" width="28.6640625" customWidth="1"/>
    <col min="4" max="4" width="7.44140625" customWidth="1"/>
    <col min="5" max="5" width="6.44140625" customWidth="1"/>
    <col min="6" max="6" width="14.88671875" customWidth="1"/>
    <col min="7" max="7" width="18" customWidth="1"/>
    <col min="8" max="8" width="14.109375" customWidth="1"/>
    <col min="9" max="9" width="13.5546875" customWidth="1"/>
    <col min="10" max="10" width="15.5546875" customWidth="1"/>
    <col min="11" max="11" width="10.44140625" customWidth="1"/>
    <col min="12" max="12" width="9.6640625" hidden="1" customWidth="1"/>
    <col min="13" max="13" width="12.33203125" style="28" customWidth="1"/>
    <col min="14" max="15" width="8.88671875" style="28"/>
    <col min="16" max="16" width="0" style="28" hidden="1" customWidth="1"/>
    <col min="17" max="17" width="12.5546875" style="28" customWidth="1"/>
    <col min="18" max="18" width="9.77734375" style="28" customWidth="1"/>
    <col min="19" max="19" width="12.6640625" style="28" customWidth="1"/>
    <col min="20" max="23" width="8.88671875" style="28"/>
  </cols>
  <sheetData>
    <row r="1" spans="1:20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M1" s="27"/>
      <c r="N1" s="27"/>
      <c r="O1" s="27"/>
      <c r="P1" s="27"/>
      <c r="Q1" s="27"/>
    </row>
    <row r="2" spans="1:20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27"/>
      <c r="N2" s="27"/>
      <c r="O2" s="27"/>
      <c r="P2" s="27"/>
      <c r="Q2" s="27"/>
    </row>
    <row r="3" spans="1:20" x14ac:dyDescent="0.3">
      <c r="A3" s="1"/>
      <c r="B3" s="1"/>
      <c r="C3" s="1"/>
      <c r="D3" s="1"/>
      <c r="E3" s="1"/>
      <c r="F3" s="1"/>
      <c r="G3" s="2"/>
      <c r="H3" s="2"/>
      <c r="I3" s="2"/>
      <c r="J3" s="2"/>
      <c r="K3" s="2"/>
      <c r="M3" s="27"/>
      <c r="N3" s="27"/>
      <c r="O3" s="27"/>
      <c r="P3" s="27"/>
      <c r="Q3" s="27"/>
    </row>
    <row r="4" spans="1:20" ht="15" customHeight="1" x14ac:dyDescent="0.3">
      <c r="A4" s="41" t="s">
        <v>2</v>
      </c>
      <c r="B4" s="3"/>
      <c r="C4" s="43" t="s">
        <v>3</v>
      </c>
      <c r="D4" s="44"/>
      <c r="E4" s="45"/>
      <c r="F4" s="46" t="s">
        <v>4</v>
      </c>
      <c r="G4" s="48" t="s">
        <v>5</v>
      </c>
      <c r="H4" s="48" t="s">
        <v>6</v>
      </c>
      <c r="I4" s="48" t="s">
        <v>7</v>
      </c>
      <c r="J4" s="48" t="s">
        <v>8</v>
      </c>
      <c r="K4" s="48" t="s">
        <v>9</v>
      </c>
      <c r="M4" s="27"/>
      <c r="N4" s="27"/>
      <c r="O4" s="27"/>
      <c r="P4" s="27"/>
      <c r="Q4" s="27"/>
    </row>
    <row r="5" spans="1:20" ht="88.5" customHeight="1" x14ac:dyDescent="0.3">
      <c r="A5" s="42"/>
      <c r="B5" s="4" t="s">
        <v>2</v>
      </c>
      <c r="C5" s="5" t="s">
        <v>10</v>
      </c>
      <c r="D5" s="5" t="s">
        <v>11</v>
      </c>
      <c r="E5" s="5" t="s">
        <v>12</v>
      </c>
      <c r="F5" s="47"/>
      <c r="G5" s="48"/>
      <c r="H5" s="48"/>
      <c r="I5" s="48"/>
      <c r="J5" s="48"/>
      <c r="K5" s="48"/>
      <c r="L5" s="25"/>
      <c r="M5" s="29"/>
      <c r="N5" s="29"/>
      <c r="O5" s="27"/>
      <c r="P5" s="27"/>
      <c r="Q5" s="30"/>
      <c r="R5" s="31"/>
      <c r="S5" s="31"/>
      <c r="T5" s="31"/>
    </row>
    <row r="6" spans="1:20" ht="15" customHeight="1" x14ac:dyDescent="0.3">
      <c r="A6" s="7"/>
      <c r="B6" s="7"/>
      <c r="C6" s="8"/>
      <c r="D6" s="8"/>
      <c r="E6" s="8"/>
      <c r="F6" s="9"/>
      <c r="G6" s="8" t="s">
        <v>13</v>
      </c>
      <c r="H6" s="8"/>
      <c r="I6" s="8" t="s">
        <v>14</v>
      </c>
      <c r="J6" s="8" t="s">
        <v>15</v>
      </c>
      <c r="K6" s="8" t="s">
        <v>16</v>
      </c>
      <c r="L6" s="7"/>
      <c r="M6" s="27"/>
      <c r="N6" s="27"/>
      <c r="O6" s="27"/>
      <c r="P6" s="27"/>
      <c r="Q6" s="27"/>
    </row>
    <row r="7" spans="1:20" x14ac:dyDescent="0.3">
      <c r="A7" s="10">
        <v>1</v>
      </c>
      <c r="B7" s="10"/>
      <c r="C7" s="38">
        <v>2</v>
      </c>
      <c r="D7" s="38"/>
      <c r="E7" s="38"/>
      <c r="F7" s="11"/>
      <c r="G7" s="10">
        <v>4</v>
      </c>
      <c r="H7" s="10">
        <v>5</v>
      </c>
      <c r="I7" s="10">
        <v>6</v>
      </c>
      <c r="J7" s="10">
        <v>7</v>
      </c>
      <c r="K7" s="12">
        <v>8</v>
      </c>
      <c r="L7" s="7"/>
      <c r="M7" s="27"/>
      <c r="N7" s="27"/>
      <c r="O7" s="27"/>
      <c r="P7" s="27"/>
      <c r="Q7" s="27"/>
    </row>
    <row r="8" spans="1:20" ht="15.75" customHeight="1" x14ac:dyDescent="0.3">
      <c r="A8" s="13">
        <v>1</v>
      </c>
      <c r="B8" s="13">
        <v>1</v>
      </c>
      <c r="C8" s="21" t="s">
        <v>17</v>
      </c>
      <c r="D8" s="21">
        <v>1</v>
      </c>
      <c r="E8" s="21">
        <v>2</v>
      </c>
      <c r="F8" s="22">
        <v>353.88</v>
      </c>
      <c r="G8" s="23">
        <f>F8*30.09</f>
        <v>10648.2492</v>
      </c>
      <c r="H8" s="23">
        <v>21.232799999999997</v>
      </c>
      <c r="I8" s="18">
        <f>H8*1745.86</f>
        <v>37069.496207999997</v>
      </c>
      <c r="J8" s="18">
        <f t="shared" ref="J8:J57" si="0">G8+I8</f>
        <v>47717.745407999995</v>
      </c>
      <c r="K8" s="18">
        <f t="shared" ref="K8:K57" si="1">J8/F8</f>
        <v>134.8416</v>
      </c>
      <c r="L8" s="26" t="s">
        <v>18</v>
      </c>
      <c r="M8" s="27"/>
      <c r="N8" s="32"/>
      <c r="O8" s="27"/>
      <c r="P8" s="27"/>
      <c r="Q8" s="33"/>
      <c r="R8" s="34"/>
      <c r="S8" s="34"/>
      <c r="T8" s="34"/>
    </row>
    <row r="9" spans="1:20" ht="15.6" x14ac:dyDescent="0.3">
      <c r="A9" s="13">
        <v>2</v>
      </c>
      <c r="B9" s="13">
        <v>2</v>
      </c>
      <c r="C9" s="21" t="s">
        <v>17</v>
      </c>
      <c r="D9" s="21">
        <v>1</v>
      </c>
      <c r="E9" s="21">
        <v>3</v>
      </c>
      <c r="F9" s="22">
        <v>325.39999999999998</v>
      </c>
      <c r="G9" s="23">
        <f t="shared" ref="G9:G57" si="2">F9*30.09</f>
        <v>9791.2860000000001</v>
      </c>
      <c r="H9" s="23">
        <v>19.523999999999997</v>
      </c>
      <c r="I9" s="18">
        <f t="shared" ref="I9:I57" si="3">H9*1745.86</f>
        <v>34086.170639999997</v>
      </c>
      <c r="J9" s="18">
        <f t="shared" si="0"/>
        <v>43877.456639999997</v>
      </c>
      <c r="K9" s="18">
        <f t="shared" si="1"/>
        <v>134.8416</v>
      </c>
      <c r="L9" s="26"/>
      <c r="M9" s="27"/>
      <c r="N9" s="32"/>
      <c r="O9" s="27"/>
      <c r="P9" s="27"/>
      <c r="Q9" s="33"/>
      <c r="R9" s="34"/>
      <c r="S9" s="34"/>
      <c r="T9" s="34"/>
    </row>
    <row r="10" spans="1:20" ht="15.75" customHeight="1" x14ac:dyDescent="0.3">
      <c r="A10" s="13">
        <v>3</v>
      </c>
      <c r="B10" s="13">
        <v>3</v>
      </c>
      <c r="C10" s="14" t="s">
        <v>17</v>
      </c>
      <c r="D10" s="14">
        <v>2</v>
      </c>
      <c r="E10" s="14"/>
      <c r="F10" s="11">
        <v>175.4</v>
      </c>
      <c r="G10" s="15">
        <f t="shared" si="2"/>
        <v>5277.7860000000001</v>
      </c>
      <c r="H10" s="16">
        <v>10.523999999999999</v>
      </c>
      <c r="I10" s="17">
        <f t="shared" si="3"/>
        <v>18373.430639999999</v>
      </c>
      <c r="J10" s="17">
        <f t="shared" si="0"/>
        <v>23651.216639999999</v>
      </c>
      <c r="K10" s="18">
        <f t="shared" si="1"/>
        <v>134.8416</v>
      </c>
      <c r="L10" s="26"/>
      <c r="M10" s="27"/>
      <c r="N10" s="32"/>
      <c r="O10" s="27"/>
      <c r="P10" s="27"/>
      <c r="Q10" s="33"/>
      <c r="R10" s="34"/>
      <c r="S10" s="34"/>
      <c r="T10" s="34"/>
    </row>
    <row r="11" spans="1:20" ht="15.6" x14ac:dyDescent="0.3">
      <c r="A11" s="13">
        <v>4</v>
      </c>
      <c r="B11" s="13">
        <v>4</v>
      </c>
      <c r="C11" s="14" t="s">
        <v>17</v>
      </c>
      <c r="D11" s="14">
        <v>4</v>
      </c>
      <c r="E11" s="14"/>
      <c r="F11" s="11">
        <v>205.71</v>
      </c>
      <c r="G11" s="15">
        <f t="shared" si="2"/>
        <v>6189.8139000000001</v>
      </c>
      <c r="H11" s="16">
        <v>12.342600000000001</v>
      </c>
      <c r="I11" s="17">
        <f t="shared" si="3"/>
        <v>21548.451636000002</v>
      </c>
      <c r="J11" s="17">
        <f t="shared" si="0"/>
        <v>27738.265536000003</v>
      </c>
      <c r="K11" s="18">
        <f t="shared" si="1"/>
        <v>134.8416</v>
      </c>
      <c r="L11" s="26"/>
      <c r="M11" s="27"/>
      <c r="N11" s="27"/>
      <c r="O11" s="27"/>
      <c r="P11" s="27"/>
      <c r="Q11" s="33"/>
      <c r="R11" s="34"/>
      <c r="S11" s="34"/>
      <c r="T11" s="34"/>
    </row>
    <row r="12" spans="1:20" ht="15.6" x14ac:dyDescent="0.3">
      <c r="A12" s="13">
        <v>5</v>
      </c>
      <c r="B12" s="13">
        <v>5</v>
      </c>
      <c r="C12" s="14" t="s">
        <v>17</v>
      </c>
      <c r="D12" s="14">
        <v>4</v>
      </c>
      <c r="E12" s="14">
        <v>2</v>
      </c>
      <c r="F12" s="11">
        <v>369.71</v>
      </c>
      <c r="G12" s="15">
        <f t="shared" si="2"/>
        <v>11124.573899999999</v>
      </c>
      <c r="H12" s="16">
        <v>22.182599999999997</v>
      </c>
      <c r="I12" s="17">
        <f t="shared" si="3"/>
        <v>38727.71403599999</v>
      </c>
      <c r="J12" s="17">
        <f t="shared" si="0"/>
        <v>49852.287935999993</v>
      </c>
      <c r="K12" s="18">
        <f t="shared" si="1"/>
        <v>134.8416</v>
      </c>
      <c r="L12" s="26"/>
      <c r="M12" s="27"/>
      <c r="N12" s="27"/>
      <c r="O12" s="27"/>
      <c r="P12" s="27"/>
      <c r="Q12" s="33"/>
      <c r="R12" s="34"/>
      <c r="S12" s="34"/>
      <c r="T12" s="34"/>
    </row>
    <row r="13" spans="1:20" ht="15.75" customHeight="1" x14ac:dyDescent="0.3">
      <c r="A13" s="13">
        <v>6</v>
      </c>
      <c r="B13" s="13">
        <v>6</v>
      </c>
      <c r="C13" s="14" t="s">
        <v>17</v>
      </c>
      <c r="D13" s="14">
        <v>5</v>
      </c>
      <c r="E13" s="14">
        <v>1</v>
      </c>
      <c r="F13" s="11">
        <v>227.51</v>
      </c>
      <c r="G13" s="15">
        <f t="shared" si="2"/>
        <v>6845.7758999999996</v>
      </c>
      <c r="H13" s="16">
        <v>13.650599999999999</v>
      </c>
      <c r="I13" s="17">
        <f t="shared" si="3"/>
        <v>23832.036515999996</v>
      </c>
      <c r="J13" s="17">
        <f t="shared" si="0"/>
        <v>30677.812415999997</v>
      </c>
      <c r="K13" s="17">
        <f t="shared" si="1"/>
        <v>134.8416</v>
      </c>
      <c r="L13" s="26"/>
      <c r="M13" s="27"/>
      <c r="N13" s="27"/>
      <c r="O13" s="27"/>
      <c r="P13" s="27"/>
      <c r="Q13" s="33"/>
      <c r="R13" s="34"/>
      <c r="S13" s="34"/>
      <c r="T13" s="34"/>
    </row>
    <row r="14" spans="1:20" ht="15.6" x14ac:dyDescent="0.3">
      <c r="A14" s="13">
        <v>7</v>
      </c>
      <c r="B14" s="13">
        <v>7</v>
      </c>
      <c r="C14" s="14" t="s">
        <v>17</v>
      </c>
      <c r="D14" s="14">
        <v>5</v>
      </c>
      <c r="E14" s="14">
        <v>2</v>
      </c>
      <c r="F14" s="11">
        <v>331.69</v>
      </c>
      <c r="G14" s="15">
        <f t="shared" si="2"/>
        <v>9980.5521000000008</v>
      </c>
      <c r="H14" s="16">
        <v>19.901399999999999</v>
      </c>
      <c r="I14" s="17">
        <f t="shared" si="3"/>
        <v>34745.058203999994</v>
      </c>
      <c r="J14" s="17">
        <f t="shared" si="0"/>
        <v>44725.610303999994</v>
      </c>
      <c r="K14" s="17">
        <f t="shared" si="1"/>
        <v>134.84159999999997</v>
      </c>
      <c r="L14" s="26"/>
      <c r="M14" s="27"/>
      <c r="N14" s="27"/>
      <c r="O14" s="27"/>
      <c r="P14" s="27"/>
      <c r="Q14" s="33"/>
      <c r="R14" s="34"/>
      <c r="S14" s="34"/>
      <c r="T14" s="34"/>
    </row>
    <row r="15" spans="1:20" ht="15.75" customHeight="1" x14ac:dyDescent="0.3">
      <c r="A15" s="13">
        <v>8</v>
      </c>
      <c r="B15" s="13">
        <v>8</v>
      </c>
      <c r="C15" s="14" t="s">
        <v>17</v>
      </c>
      <c r="D15" s="14">
        <v>6</v>
      </c>
      <c r="E15" s="14"/>
      <c r="F15" s="11">
        <v>195.05</v>
      </c>
      <c r="G15" s="15">
        <f t="shared" si="2"/>
        <v>5869.0545000000002</v>
      </c>
      <c r="H15" s="16">
        <v>11.702999999999999</v>
      </c>
      <c r="I15" s="17">
        <f t="shared" si="3"/>
        <v>20431.799579999999</v>
      </c>
      <c r="J15" s="17">
        <f t="shared" si="0"/>
        <v>26300.854079999997</v>
      </c>
      <c r="K15" s="17">
        <f t="shared" si="1"/>
        <v>134.84159999999997</v>
      </c>
      <c r="L15" s="26"/>
      <c r="M15" s="27"/>
      <c r="N15" s="27"/>
      <c r="O15" s="27"/>
      <c r="P15" s="27"/>
      <c r="Q15" s="33"/>
      <c r="R15" s="34"/>
      <c r="S15" s="34"/>
      <c r="T15" s="34"/>
    </row>
    <row r="16" spans="1:20" ht="15.6" x14ac:dyDescent="0.3">
      <c r="A16" s="13">
        <v>9</v>
      </c>
      <c r="B16" s="13">
        <v>9</v>
      </c>
      <c r="C16" s="14" t="s">
        <v>17</v>
      </c>
      <c r="D16" s="14">
        <v>6</v>
      </c>
      <c r="E16" s="14">
        <v>2</v>
      </c>
      <c r="F16" s="11">
        <v>211.65</v>
      </c>
      <c r="G16" s="15">
        <f t="shared" si="2"/>
        <v>6368.5484999999999</v>
      </c>
      <c r="H16" s="16">
        <v>12.699</v>
      </c>
      <c r="I16" s="17">
        <f t="shared" si="3"/>
        <v>22170.67614</v>
      </c>
      <c r="J16" s="17">
        <f t="shared" si="0"/>
        <v>28539.22464</v>
      </c>
      <c r="K16" s="20">
        <f t="shared" si="1"/>
        <v>134.8416</v>
      </c>
      <c r="L16" s="26"/>
      <c r="M16" s="27"/>
      <c r="N16" s="27"/>
      <c r="O16" s="27"/>
      <c r="P16" s="27"/>
      <c r="Q16" s="33"/>
      <c r="R16" s="34"/>
      <c r="S16" s="34"/>
      <c r="T16" s="34"/>
    </row>
    <row r="17" spans="1:20" ht="15.75" customHeight="1" x14ac:dyDescent="0.3">
      <c r="A17" s="13">
        <v>10</v>
      </c>
      <c r="B17" s="13">
        <v>10</v>
      </c>
      <c r="C17" s="14" t="s">
        <v>17</v>
      </c>
      <c r="D17" s="14">
        <v>7</v>
      </c>
      <c r="E17" s="14"/>
      <c r="F17" s="11">
        <v>197.21</v>
      </c>
      <c r="G17" s="15">
        <f t="shared" si="2"/>
        <v>5934.0488999999998</v>
      </c>
      <c r="H17" s="16">
        <v>11.832599999999999</v>
      </c>
      <c r="I17" s="17">
        <f t="shared" si="3"/>
        <v>20658.063035999996</v>
      </c>
      <c r="J17" s="17">
        <f t="shared" si="0"/>
        <v>26592.111935999994</v>
      </c>
      <c r="K17" s="20">
        <f t="shared" si="1"/>
        <v>134.84159999999997</v>
      </c>
      <c r="L17" s="26"/>
      <c r="M17" s="27"/>
      <c r="N17" s="27"/>
      <c r="O17" s="27"/>
      <c r="P17" s="27"/>
      <c r="Q17" s="33"/>
      <c r="R17" s="34"/>
      <c r="S17" s="34"/>
      <c r="T17" s="34"/>
    </row>
    <row r="18" spans="1:20" ht="15.6" x14ac:dyDescent="0.3">
      <c r="A18" s="13">
        <v>11</v>
      </c>
      <c r="B18" s="13">
        <v>11</v>
      </c>
      <c r="C18" s="14" t="s">
        <v>17</v>
      </c>
      <c r="D18" s="14">
        <v>8</v>
      </c>
      <c r="E18" s="14"/>
      <c r="F18" s="11">
        <v>101.73</v>
      </c>
      <c r="G18" s="15">
        <f t="shared" si="2"/>
        <v>3061.0556999999999</v>
      </c>
      <c r="H18" s="16">
        <v>6.1037999999999997</v>
      </c>
      <c r="I18" s="17">
        <f t="shared" si="3"/>
        <v>10656.380267999999</v>
      </c>
      <c r="J18" s="17">
        <f>G18+I18</f>
        <v>13717.435967999998</v>
      </c>
      <c r="K18" s="20">
        <f t="shared" si="1"/>
        <v>134.84159999999997</v>
      </c>
      <c r="L18" s="26"/>
      <c r="M18" s="27"/>
      <c r="N18" s="27"/>
      <c r="O18" s="27"/>
      <c r="P18" s="27"/>
      <c r="Q18" s="33"/>
      <c r="R18" s="34"/>
      <c r="S18" s="34"/>
      <c r="T18" s="34"/>
    </row>
    <row r="19" spans="1:20" ht="15.6" x14ac:dyDescent="0.3">
      <c r="A19" s="13">
        <v>12</v>
      </c>
      <c r="B19" s="13">
        <v>12</v>
      </c>
      <c r="C19" s="21" t="s">
        <v>17</v>
      </c>
      <c r="D19" s="21">
        <v>8</v>
      </c>
      <c r="E19" s="21">
        <v>2</v>
      </c>
      <c r="F19" s="22">
        <v>300.99</v>
      </c>
      <c r="G19" s="23">
        <f t="shared" si="2"/>
        <v>9056.7891</v>
      </c>
      <c r="H19" s="23">
        <v>18.0594</v>
      </c>
      <c r="I19" s="18">
        <f t="shared" si="3"/>
        <v>31529.184083999997</v>
      </c>
      <c r="J19" s="18">
        <f t="shared" si="0"/>
        <v>40585.973183999995</v>
      </c>
      <c r="K19" s="18">
        <f t="shared" si="1"/>
        <v>134.84159999999997</v>
      </c>
      <c r="L19" s="26"/>
      <c r="M19" s="27"/>
      <c r="N19" s="27"/>
      <c r="O19" s="27"/>
      <c r="P19" s="27"/>
      <c r="Q19" s="33"/>
      <c r="R19" s="34"/>
      <c r="S19" s="34"/>
      <c r="T19" s="34"/>
    </row>
    <row r="20" spans="1:20" ht="15.75" customHeight="1" x14ac:dyDescent="0.3">
      <c r="A20" s="13">
        <v>13</v>
      </c>
      <c r="B20" s="13">
        <v>13</v>
      </c>
      <c r="C20" s="14" t="s">
        <v>17</v>
      </c>
      <c r="D20" s="14">
        <v>9</v>
      </c>
      <c r="E20" s="14"/>
      <c r="F20" s="11">
        <v>304.18</v>
      </c>
      <c r="G20" s="15">
        <f t="shared" si="2"/>
        <v>9152.7762000000002</v>
      </c>
      <c r="H20" s="16">
        <v>18.250799999999998</v>
      </c>
      <c r="I20" s="17">
        <f t="shared" si="3"/>
        <v>31863.341687999993</v>
      </c>
      <c r="J20" s="17">
        <f t="shared" si="0"/>
        <v>41016.117887999993</v>
      </c>
      <c r="K20" s="20">
        <f t="shared" si="1"/>
        <v>134.84159999999997</v>
      </c>
      <c r="L20" s="26"/>
      <c r="M20" s="27"/>
      <c r="N20" s="27"/>
      <c r="O20" s="27"/>
      <c r="P20" s="27"/>
      <c r="Q20" s="33"/>
      <c r="R20" s="34"/>
      <c r="S20" s="34"/>
      <c r="T20" s="34"/>
    </row>
    <row r="21" spans="1:20" ht="15.6" x14ac:dyDescent="0.3">
      <c r="A21" s="13">
        <v>14</v>
      </c>
      <c r="B21" s="13">
        <v>14</v>
      </c>
      <c r="C21" s="14" t="s">
        <v>17</v>
      </c>
      <c r="D21" s="14">
        <v>10</v>
      </c>
      <c r="E21" s="14"/>
      <c r="F21" s="11">
        <v>289.60000000000002</v>
      </c>
      <c r="G21" s="15">
        <f t="shared" si="2"/>
        <v>8714.0640000000003</v>
      </c>
      <c r="H21" s="16">
        <v>17.376000000000001</v>
      </c>
      <c r="I21" s="17">
        <f t="shared" si="3"/>
        <v>30336.06336</v>
      </c>
      <c r="J21" s="17">
        <f t="shared" si="0"/>
        <v>39050.127359999999</v>
      </c>
      <c r="K21" s="20">
        <f t="shared" si="1"/>
        <v>134.84159999999997</v>
      </c>
      <c r="L21" s="26"/>
      <c r="M21" s="27"/>
      <c r="N21" s="27"/>
      <c r="O21" s="27"/>
      <c r="P21" s="27"/>
      <c r="Q21" s="33"/>
      <c r="R21" s="34"/>
      <c r="S21" s="34"/>
      <c r="T21" s="34"/>
    </row>
    <row r="22" spans="1:20" ht="15.75" customHeight="1" x14ac:dyDescent="0.3">
      <c r="A22" s="13">
        <v>15</v>
      </c>
      <c r="B22" s="13">
        <v>15</v>
      </c>
      <c r="C22" s="14" t="s">
        <v>17</v>
      </c>
      <c r="D22" s="14">
        <v>10</v>
      </c>
      <c r="E22" s="14">
        <v>2</v>
      </c>
      <c r="F22" s="11">
        <v>254.74</v>
      </c>
      <c r="G22" s="15">
        <f t="shared" si="2"/>
        <v>7665.1266000000005</v>
      </c>
      <c r="H22" s="16">
        <v>15.2844</v>
      </c>
      <c r="I22" s="17">
        <f t="shared" si="3"/>
        <v>26684.422583999996</v>
      </c>
      <c r="J22" s="17">
        <f t="shared" si="0"/>
        <v>34349.549183999996</v>
      </c>
      <c r="K22" s="20">
        <f t="shared" si="1"/>
        <v>134.84159999999997</v>
      </c>
      <c r="L22" s="26"/>
      <c r="M22" s="27"/>
      <c r="N22" s="27"/>
      <c r="O22" s="27"/>
      <c r="P22" s="27"/>
      <c r="Q22" s="33"/>
      <c r="R22" s="34"/>
      <c r="S22" s="34"/>
      <c r="T22" s="34"/>
    </row>
    <row r="23" spans="1:20" ht="15.6" x14ac:dyDescent="0.3">
      <c r="A23" s="13">
        <v>16</v>
      </c>
      <c r="B23" s="13">
        <v>16</v>
      </c>
      <c r="C23" s="14" t="s">
        <v>17</v>
      </c>
      <c r="D23" s="14">
        <v>11</v>
      </c>
      <c r="E23" s="14">
        <v>1</v>
      </c>
      <c r="F23" s="11">
        <v>193.12</v>
      </c>
      <c r="G23" s="15">
        <f t="shared" si="2"/>
        <v>5810.9808000000003</v>
      </c>
      <c r="H23" s="16">
        <v>11.587199999999999</v>
      </c>
      <c r="I23" s="17">
        <f t="shared" si="3"/>
        <v>20229.628991999998</v>
      </c>
      <c r="J23" s="17">
        <f t="shared" si="0"/>
        <v>26040.609791999999</v>
      </c>
      <c r="K23" s="20">
        <f t="shared" si="1"/>
        <v>134.8416</v>
      </c>
      <c r="L23" s="26"/>
      <c r="M23" s="27"/>
      <c r="N23" s="33"/>
      <c r="O23" s="27"/>
      <c r="P23" s="27"/>
      <c r="Q23" s="33"/>
      <c r="R23" s="34"/>
      <c r="S23" s="34"/>
      <c r="T23" s="34"/>
    </row>
    <row r="24" spans="1:20" ht="15.75" customHeight="1" x14ac:dyDescent="0.3">
      <c r="A24" s="13">
        <v>17</v>
      </c>
      <c r="B24" s="13">
        <v>17</v>
      </c>
      <c r="C24" s="14" t="s">
        <v>17</v>
      </c>
      <c r="D24" s="14">
        <v>11</v>
      </c>
      <c r="E24" s="14">
        <v>2</v>
      </c>
      <c r="F24" s="11">
        <v>520.67999999999995</v>
      </c>
      <c r="G24" s="15">
        <f t="shared" si="2"/>
        <v>15667.261199999999</v>
      </c>
      <c r="H24" s="16">
        <v>31.240799999999997</v>
      </c>
      <c r="I24" s="17">
        <f t="shared" si="3"/>
        <v>54542.063087999988</v>
      </c>
      <c r="J24" s="17">
        <f t="shared" si="0"/>
        <v>70209.324287999989</v>
      </c>
      <c r="K24" s="20">
        <f t="shared" si="1"/>
        <v>134.8416</v>
      </c>
      <c r="L24" s="26"/>
      <c r="M24" s="27"/>
      <c r="N24" s="33"/>
      <c r="O24" s="27"/>
      <c r="P24" s="27"/>
      <c r="Q24" s="33"/>
      <c r="R24" s="34"/>
      <c r="S24" s="34"/>
      <c r="T24" s="34"/>
    </row>
    <row r="25" spans="1:20" ht="15.6" x14ac:dyDescent="0.3">
      <c r="A25" s="13">
        <v>18</v>
      </c>
      <c r="B25" s="13">
        <v>18</v>
      </c>
      <c r="C25" s="14" t="s">
        <v>17</v>
      </c>
      <c r="D25" s="14">
        <v>11</v>
      </c>
      <c r="E25" s="14">
        <v>3</v>
      </c>
      <c r="F25" s="11">
        <v>133.27000000000001</v>
      </c>
      <c r="G25" s="15">
        <f t="shared" si="2"/>
        <v>4010.0943000000002</v>
      </c>
      <c r="H25" s="16">
        <v>7.9962</v>
      </c>
      <c r="I25" s="17">
        <f t="shared" si="3"/>
        <v>13960.245731999999</v>
      </c>
      <c r="J25" s="17">
        <f t="shared" si="0"/>
        <v>17970.340032</v>
      </c>
      <c r="K25" s="20">
        <f t="shared" si="1"/>
        <v>134.8416</v>
      </c>
      <c r="L25" s="26"/>
      <c r="M25" s="27"/>
      <c r="N25" s="27"/>
      <c r="O25" s="27"/>
      <c r="P25" s="27"/>
      <c r="Q25" s="33"/>
      <c r="R25" s="34"/>
      <c r="S25" s="34"/>
      <c r="T25" s="34"/>
    </row>
    <row r="26" spans="1:20" ht="15.75" customHeight="1" x14ac:dyDescent="0.3">
      <c r="A26" s="13">
        <v>19</v>
      </c>
      <c r="B26" s="13">
        <v>19</v>
      </c>
      <c r="C26" s="14" t="s">
        <v>17</v>
      </c>
      <c r="D26" s="14">
        <v>16</v>
      </c>
      <c r="E26" s="14"/>
      <c r="F26" s="11">
        <v>398.62</v>
      </c>
      <c r="G26" s="15">
        <f t="shared" si="2"/>
        <v>11994.4758</v>
      </c>
      <c r="H26" s="16">
        <v>23.917200000000001</v>
      </c>
      <c r="I26" s="17">
        <f t="shared" si="3"/>
        <v>41756.082792000001</v>
      </c>
      <c r="J26" s="17">
        <f t="shared" si="0"/>
        <v>53750.558592000001</v>
      </c>
      <c r="K26" s="18">
        <f t="shared" si="1"/>
        <v>134.8416</v>
      </c>
      <c r="L26" s="7"/>
      <c r="M26" s="27"/>
      <c r="N26" s="27"/>
      <c r="O26" s="27"/>
      <c r="P26" s="27"/>
      <c r="Q26" s="32"/>
      <c r="R26" s="34"/>
      <c r="S26" s="34"/>
      <c r="T26" s="34"/>
    </row>
    <row r="27" spans="1:20" ht="15.6" x14ac:dyDescent="0.3">
      <c r="A27" s="13">
        <v>20</v>
      </c>
      <c r="B27" s="13">
        <v>20</v>
      </c>
      <c r="C27" s="14" t="s">
        <v>17</v>
      </c>
      <c r="D27" s="14">
        <v>17</v>
      </c>
      <c r="E27" s="14"/>
      <c r="F27" s="11">
        <v>727.32</v>
      </c>
      <c r="G27" s="15">
        <f t="shared" si="2"/>
        <v>21885.058800000003</v>
      </c>
      <c r="H27" s="16">
        <v>43.639200000000002</v>
      </c>
      <c r="I27" s="17">
        <f t="shared" si="3"/>
        <v>76187.933711999998</v>
      </c>
      <c r="J27" s="17">
        <f t="shared" si="0"/>
        <v>98072.992511999997</v>
      </c>
      <c r="K27" s="20">
        <f t="shared" si="1"/>
        <v>134.8416</v>
      </c>
      <c r="L27" s="7"/>
      <c r="M27" s="27"/>
      <c r="N27" s="27"/>
      <c r="O27" s="27"/>
      <c r="P27" s="27"/>
      <c r="Q27" s="32"/>
      <c r="R27" s="34"/>
      <c r="S27" s="34"/>
      <c r="T27" s="34"/>
    </row>
    <row r="28" spans="1:20" ht="15.75" customHeight="1" x14ac:dyDescent="0.3">
      <c r="A28" s="13">
        <v>21</v>
      </c>
      <c r="B28" s="13">
        <v>21</v>
      </c>
      <c r="C28" s="14" t="s">
        <v>17</v>
      </c>
      <c r="D28" s="14">
        <v>20</v>
      </c>
      <c r="E28" s="14"/>
      <c r="F28" s="11">
        <v>325.36</v>
      </c>
      <c r="G28" s="15">
        <f t="shared" si="2"/>
        <v>9790.0824000000011</v>
      </c>
      <c r="H28" s="16">
        <v>19.521599999999999</v>
      </c>
      <c r="I28" s="17">
        <f t="shared" si="3"/>
        <v>34081.980575999994</v>
      </c>
      <c r="J28" s="17">
        <f t="shared" si="0"/>
        <v>43872.062975999994</v>
      </c>
      <c r="K28" s="20">
        <f t="shared" si="1"/>
        <v>134.84159999999997</v>
      </c>
      <c r="L28" s="7"/>
      <c r="M28" s="27"/>
      <c r="N28" s="27"/>
      <c r="O28" s="27"/>
      <c r="P28" s="27"/>
      <c r="Q28" s="32"/>
      <c r="R28" s="34"/>
      <c r="S28" s="34"/>
      <c r="T28" s="34"/>
    </row>
    <row r="29" spans="1:20" ht="15.6" x14ac:dyDescent="0.3">
      <c r="A29" s="13">
        <v>22</v>
      </c>
      <c r="B29" s="13">
        <v>22</v>
      </c>
      <c r="C29" s="14" t="s">
        <v>19</v>
      </c>
      <c r="D29" s="14">
        <v>6</v>
      </c>
      <c r="E29" s="14"/>
      <c r="F29" s="11">
        <v>1128.6500000000001</v>
      </c>
      <c r="G29" s="15">
        <f t="shared" si="2"/>
        <v>33961.078500000003</v>
      </c>
      <c r="H29" s="18">
        <v>67.719000000000008</v>
      </c>
      <c r="I29" s="17">
        <f t="shared" si="3"/>
        <v>118227.89334000001</v>
      </c>
      <c r="J29" s="17">
        <f t="shared" si="0"/>
        <v>152188.97184000001</v>
      </c>
      <c r="K29" s="20">
        <f t="shared" si="1"/>
        <v>134.8416</v>
      </c>
      <c r="L29" s="7"/>
      <c r="M29" s="27"/>
      <c r="N29" s="27"/>
      <c r="O29" s="27"/>
      <c r="P29" s="27"/>
      <c r="Q29" s="27"/>
      <c r="R29" s="34"/>
      <c r="S29" s="34"/>
      <c r="T29" s="34"/>
    </row>
    <row r="30" spans="1:20" ht="15.75" customHeight="1" x14ac:dyDescent="0.3">
      <c r="A30" s="13">
        <v>23</v>
      </c>
      <c r="B30" s="13">
        <v>23</v>
      </c>
      <c r="C30" s="14" t="s">
        <v>19</v>
      </c>
      <c r="D30" s="14">
        <v>8</v>
      </c>
      <c r="E30" s="14"/>
      <c r="F30" s="11">
        <v>718.81</v>
      </c>
      <c r="G30" s="15">
        <f t="shared" si="2"/>
        <v>21628.992899999997</v>
      </c>
      <c r="H30" s="18">
        <v>43.128599999999992</v>
      </c>
      <c r="I30" s="17">
        <f t="shared" si="3"/>
        <v>75296.497595999987</v>
      </c>
      <c r="J30" s="17">
        <f t="shared" si="0"/>
        <v>96925.490495999984</v>
      </c>
      <c r="K30" s="20">
        <f t="shared" si="1"/>
        <v>134.8416</v>
      </c>
      <c r="L30" s="6"/>
      <c r="R30" s="34"/>
      <c r="S30" s="34"/>
      <c r="T30" s="34"/>
    </row>
    <row r="31" spans="1:20" ht="15.6" x14ac:dyDescent="0.3">
      <c r="A31" s="13">
        <v>24</v>
      </c>
      <c r="B31" s="13">
        <v>24</v>
      </c>
      <c r="C31" s="14" t="s">
        <v>19</v>
      </c>
      <c r="D31" s="14">
        <v>10</v>
      </c>
      <c r="E31" s="14">
        <v>1</v>
      </c>
      <c r="F31" s="11">
        <v>1020.73</v>
      </c>
      <c r="G31" s="15">
        <f t="shared" si="2"/>
        <v>30713.7657</v>
      </c>
      <c r="H31" s="18">
        <v>61.2438</v>
      </c>
      <c r="I31" s="17">
        <f t="shared" si="3"/>
        <v>106923.100668</v>
      </c>
      <c r="J31" s="17">
        <f t="shared" si="0"/>
        <v>137636.86636799999</v>
      </c>
      <c r="K31" s="20">
        <f t="shared" si="1"/>
        <v>134.8416</v>
      </c>
      <c r="L31" s="6"/>
      <c r="R31" s="34"/>
      <c r="S31" s="34"/>
      <c r="T31" s="34"/>
    </row>
    <row r="32" spans="1:20" ht="15.75" customHeight="1" x14ac:dyDescent="0.3">
      <c r="A32" s="13">
        <v>25</v>
      </c>
      <c r="B32" s="13">
        <v>25</v>
      </c>
      <c r="C32" s="14" t="s">
        <v>20</v>
      </c>
      <c r="D32" s="14">
        <v>5</v>
      </c>
      <c r="E32" s="14">
        <v>1</v>
      </c>
      <c r="F32" s="11">
        <v>678.55</v>
      </c>
      <c r="G32" s="15">
        <f t="shared" si="2"/>
        <v>20417.569499999998</v>
      </c>
      <c r="H32" s="16">
        <v>40.712999999999994</v>
      </c>
      <c r="I32" s="17">
        <f t="shared" si="3"/>
        <v>71079.198179999992</v>
      </c>
      <c r="J32" s="17">
        <f t="shared" si="0"/>
        <v>91496.76767999999</v>
      </c>
      <c r="K32" s="20">
        <f t="shared" si="1"/>
        <v>134.8416</v>
      </c>
      <c r="L32" s="6"/>
      <c r="R32" s="34"/>
      <c r="S32" s="34"/>
      <c r="T32" s="34"/>
    </row>
    <row r="33" spans="1:20" ht="15.6" x14ac:dyDescent="0.3">
      <c r="A33" s="13">
        <v>26</v>
      </c>
      <c r="B33" s="13">
        <v>26</v>
      </c>
      <c r="C33" s="14" t="s">
        <v>20</v>
      </c>
      <c r="D33" s="14">
        <v>5</v>
      </c>
      <c r="E33" s="14">
        <v>2</v>
      </c>
      <c r="F33" s="11">
        <v>446.06</v>
      </c>
      <c r="G33" s="15">
        <f t="shared" si="2"/>
        <v>13421.945400000001</v>
      </c>
      <c r="H33" s="16">
        <v>26.7636</v>
      </c>
      <c r="I33" s="17">
        <f t="shared" si="3"/>
        <v>46725.498695999995</v>
      </c>
      <c r="J33" s="17">
        <f t="shared" si="0"/>
        <v>60147.444095999992</v>
      </c>
      <c r="K33" s="20">
        <f t="shared" si="1"/>
        <v>134.84159999999997</v>
      </c>
      <c r="L33" s="6"/>
      <c r="R33" s="34"/>
      <c r="S33" s="34"/>
      <c r="T33" s="34"/>
    </row>
    <row r="34" spans="1:20" ht="15.75" customHeight="1" x14ac:dyDescent="0.3">
      <c r="A34" s="13">
        <v>27</v>
      </c>
      <c r="B34" s="13">
        <v>27</v>
      </c>
      <c r="C34" s="14" t="s">
        <v>20</v>
      </c>
      <c r="D34" s="14">
        <v>7</v>
      </c>
      <c r="E34" s="14">
        <v>1</v>
      </c>
      <c r="F34" s="11">
        <v>733.34</v>
      </c>
      <c r="G34" s="15">
        <f t="shared" si="2"/>
        <v>22066.2006</v>
      </c>
      <c r="H34" s="16">
        <v>44.000399999999999</v>
      </c>
      <c r="I34" s="17">
        <f t="shared" si="3"/>
        <v>76818.538344000001</v>
      </c>
      <c r="J34" s="17">
        <f t="shared" si="0"/>
        <v>98884.738943999997</v>
      </c>
      <c r="K34" s="20">
        <f t="shared" si="1"/>
        <v>134.8416</v>
      </c>
      <c r="L34" s="6"/>
      <c r="R34" s="34"/>
      <c r="S34" s="34"/>
      <c r="T34" s="34"/>
    </row>
    <row r="35" spans="1:20" ht="15.6" x14ac:dyDescent="0.3">
      <c r="A35" s="13">
        <v>28</v>
      </c>
      <c r="B35" s="13">
        <v>28</v>
      </c>
      <c r="C35" s="14" t="s">
        <v>20</v>
      </c>
      <c r="D35" s="14">
        <v>7</v>
      </c>
      <c r="E35" s="14">
        <v>2</v>
      </c>
      <c r="F35" s="11">
        <v>487.76</v>
      </c>
      <c r="G35" s="15">
        <f t="shared" si="2"/>
        <v>14676.698399999999</v>
      </c>
      <c r="H35" s="16">
        <v>29.265599999999999</v>
      </c>
      <c r="I35" s="17">
        <f t="shared" si="3"/>
        <v>51093.640415999995</v>
      </c>
      <c r="J35" s="17">
        <f t="shared" si="0"/>
        <v>65770.338815999989</v>
      </c>
      <c r="K35" s="20">
        <f t="shared" si="1"/>
        <v>134.84159999999997</v>
      </c>
      <c r="L35" s="6"/>
      <c r="R35" s="34"/>
      <c r="S35" s="34"/>
      <c r="T35" s="34"/>
    </row>
    <row r="36" spans="1:20" ht="15.75" customHeight="1" x14ac:dyDescent="0.3">
      <c r="A36" s="13">
        <v>29</v>
      </c>
      <c r="B36" s="13">
        <v>29</v>
      </c>
      <c r="C36" s="14" t="s">
        <v>20</v>
      </c>
      <c r="D36" s="14">
        <v>9</v>
      </c>
      <c r="E36" s="14">
        <v>1</v>
      </c>
      <c r="F36" s="11">
        <v>637.30999999999995</v>
      </c>
      <c r="G36" s="15">
        <f t="shared" si="2"/>
        <v>19176.657899999998</v>
      </c>
      <c r="H36" s="16">
        <v>38.238599999999998</v>
      </c>
      <c r="I36" s="17">
        <f t="shared" si="3"/>
        <v>66759.242195999992</v>
      </c>
      <c r="J36" s="17">
        <f t="shared" si="0"/>
        <v>85935.900095999998</v>
      </c>
      <c r="K36" s="20">
        <f t="shared" si="1"/>
        <v>134.8416</v>
      </c>
      <c r="L36" s="6"/>
      <c r="R36" s="34"/>
      <c r="S36" s="34"/>
      <c r="T36" s="34"/>
    </row>
    <row r="37" spans="1:20" ht="15.6" x14ac:dyDescent="0.3">
      <c r="A37" s="13">
        <v>30</v>
      </c>
      <c r="B37" s="13">
        <v>30</v>
      </c>
      <c r="C37" s="14" t="s">
        <v>20</v>
      </c>
      <c r="D37" s="14">
        <v>9</v>
      </c>
      <c r="E37" s="14">
        <v>2</v>
      </c>
      <c r="F37" s="11">
        <v>209.84</v>
      </c>
      <c r="G37" s="15">
        <f t="shared" si="2"/>
        <v>6314.0856000000003</v>
      </c>
      <c r="H37" s="16">
        <v>12.590399999999999</v>
      </c>
      <c r="I37" s="17">
        <f t="shared" si="3"/>
        <v>21981.075743999998</v>
      </c>
      <c r="J37" s="17">
        <f t="shared" si="0"/>
        <v>28295.161344</v>
      </c>
      <c r="K37" s="18">
        <f t="shared" si="1"/>
        <v>134.8416</v>
      </c>
      <c r="L37" s="6"/>
      <c r="R37" s="34"/>
      <c r="S37" s="34"/>
      <c r="T37" s="34"/>
    </row>
    <row r="38" spans="1:20" ht="15.75" customHeight="1" x14ac:dyDescent="0.3">
      <c r="A38" s="13">
        <v>31</v>
      </c>
      <c r="B38" s="13">
        <v>31</v>
      </c>
      <c r="C38" s="14" t="s">
        <v>20</v>
      </c>
      <c r="D38" s="14">
        <v>11</v>
      </c>
      <c r="E38" s="14">
        <v>1</v>
      </c>
      <c r="F38" s="11">
        <v>671.95</v>
      </c>
      <c r="G38" s="15">
        <f t="shared" si="2"/>
        <v>20218.9755</v>
      </c>
      <c r="H38" s="16">
        <v>40.317</v>
      </c>
      <c r="I38" s="17">
        <f t="shared" si="3"/>
        <v>70387.837619999991</v>
      </c>
      <c r="J38" s="17">
        <f t="shared" si="0"/>
        <v>90606.813119999992</v>
      </c>
      <c r="K38" s="20">
        <f t="shared" si="1"/>
        <v>134.84159999999997</v>
      </c>
      <c r="L38" s="6"/>
      <c r="R38" s="34"/>
      <c r="S38" s="34"/>
      <c r="T38" s="34"/>
    </row>
    <row r="39" spans="1:20" ht="15.6" x14ac:dyDescent="0.3">
      <c r="A39" s="13">
        <v>32</v>
      </c>
      <c r="B39" s="13">
        <v>32</v>
      </c>
      <c r="C39" s="14" t="s">
        <v>20</v>
      </c>
      <c r="D39" s="14">
        <v>13</v>
      </c>
      <c r="E39" s="14">
        <v>1</v>
      </c>
      <c r="F39" s="11">
        <v>746.8</v>
      </c>
      <c r="G39" s="15">
        <f t="shared" si="2"/>
        <v>22471.212</v>
      </c>
      <c r="H39" s="16">
        <v>44.807999999999993</v>
      </c>
      <c r="I39" s="17">
        <f t="shared" si="3"/>
        <v>78228.494879999984</v>
      </c>
      <c r="J39" s="17">
        <f t="shared" si="0"/>
        <v>100699.70687999998</v>
      </c>
      <c r="K39" s="20">
        <f t="shared" si="1"/>
        <v>134.8416</v>
      </c>
      <c r="L39" s="6"/>
      <c r="R39" s="34"/>
      <c r="S39" s="34"/>
      <c r="T39" s="34"/>
    </row>
    <row r="40" spans="1:20" ht="15.75" customHeight="1" x14ac:dyDescent="0.3">
      <c r="A40" s="13">
        <v>33</v>
      </c>
      <c r="B40" s="13">
        <v>33</v>
      </c>
      <c r="C40" s="35" t="s">
        <v>20</v>
      </c>
      <c r="D40" s="35">
        <v>17</v>
      </c>
      <c r="E40" s="35">
        <v>2</v>
      </c>
      <c r="F40" s="36">
        <v>962.73</v>
      </c>
      <c r="G40" s="16">
        <f t="shared" si="2"/>
        <v>28968.545699999999</v>
      </c>
      <c r="H40" s="16">
        <v>57.763799999999996</v>
      </c>
      <c r="I40" s="20">
        <f t="shared" si="3"/>
        <v>100847.50786799999</v>
      </c>
      <c r="J40" s="20">
        <f t="shared" si="0"/>
        <v>129816.05356799999</v>
      </c>
      <c r="K40" s="20">
        <f t="shared" si="1"/>
        <v>134.84159999999997</v>
      </c>
      <c r="L40" s="6"/>
      <c r="R40" s="34"/>
      <c r="S40" s="34"/>
      <c r="T40" s="34"/>
    </row>
    <row r="41" spans="1:20" ht="15.6" x14ac:dyDescent="0.3">
      <c r="A41" s="13">
        <v>34</v>
      </c>
      <c r="B41" s="13">
        <v>34</v>
      </c>
      <c r="C41" s="14" t="s">
        <v>21</v>
      </c>
      <c r="D41" s="14">
        <v>2</v>
      </c>
      <c r="E41" s="14"/>
      <c r="F41" s="11">
        <v>172.35</v>
      </c>
      <c r="G41" s="15">
        <f t="shared" si="2"/>
        <v>5186.0114999999996</v>
      </c>
      <c r="H41" s="16">
        <v>10.340999999999999</v>
      </c>
      <c r="I41" s="17">
        <f t="shared" si="3"/>
        <v>18053.938259999999</v>
      </c>
      <c r="J41" s="17">
        <f t="shared" si="0"/>
        <v>23239.94976</v>
      </c>
      <c r="K41" s="20">
        <f t="shared" si="1"/>
        <v>134.8416</v>
      </c>
      <c r="L41" s="6"/>
      <c r="R41" s="34"/>
      <c r="S41" s="34"/>
      <c r="T41" s="34"/>
    </row>
    <row r="42" spans="1:20" ht="15.75" customHeight="1" x14ac:dyDescent="0.3">
      <c r="A42" s="13">
        <v>35</v>
      </c>
      <c r="B42" s="13">
        <v>35</v>
      </c>
      <c r="C42" s="14" t="s">
        <v>21</v>
      </c>
      <c r="D42" s="14">
        <v>4</v>
      </c>
      <c r="E42" s="14">
        <v>1</v>
      </c>
      <c r="F42" s="11">
        <v>962.47</v>
      </c>
      <c r="G42" s="15">
        <f t="shared" si="2"/>
        <v>28960.722300000001</v>
      </c>
      <c r="H42" s="16">
        <v>57.688200000000002</v>
      </c>
      <c r="I42" s="17">
        <f t="shared" si="3"/>
        <v>100715.520852</v>
      </c>
      <c r="J42" s="17">
        <f t="shared" si="0"/>
        <v>129676.24315200001</v>
      </c>
      <c r="K42" s="20">
        <f t="shared" si="1"/>
        <v>134.73276377653329</v>
      </c>
      <c r="L42" s="6"/>
      <c r="R42" s="34"/>
      <c r="S42" s="34"/>
      <c r="T42" s="34"/>
    </row>
    <row r="43" spans="1:20" ht="15.6" x14ac:dyDescent="0.3">
      <c r="A43" s="13">
        <v>36</v>
      </c>
      <c r="B43" s="13">
        <v>36</v>
      </c>
      <c r="C43" s="14" t="s">
        <v>21</v>
      </c>
      <c r="D43" s="14">
        <v>4</v>
      </c>
      <c r="E43" s="14">
        <v>2</v>
      </c>
      <c r="F43" s="11">
        <v>787.01</v>
      </c>
      <c r="G43" s="15">
        <f t="shared" si="2"/>
        <v>23681.1309</v>
      </c>
      <c r="H43" s="16">
        <v>47.220599999999997</v>
      </c>
      <c r="I43" s="17">
        <f t="shared" si="3"/>
        <v>82440.556715999992</v>
      </c>
      <c r="J43" s="17">
        <f t="shared" si="0"/>
        <v>106121.687616</v>
      </c>
      <c r="K43" s="20">
        <f t="shared" si="1"/>
        <v>134.8416</v>
      </c>
      <c r="L43" s="6"/>
      <c r="R43" s="34"/>
      <c r="S43" s="34"/>
      <c r="T43" s="34"/>
    </row>
    <row r="44" spans="1:20" ht="15.75" customHeight="1" x14ac:dyDescent="0.3">
      <c r="A44" s="13">
        <v>37</v>
      </c>
      <c r="B44" s="13">
        <v>37</v>
      </c>
      <c r="C44" s="14" t="s">
        <v>21</v>
      </c>
      <c r="D44" s="14">
        <v>4</v>
      </c>
      <c r="E44" s="14">
        <v>3</v>
      </c>
      <c r="F44" s="11">
        <v>1326.64</v>
      </c>
      <c r="G44" s="15">
        <f t="shared" si="2"/>
        <v>39918.597600000001</v>
      </c>
      <c r="H44" s="16">
        <v>80.224799999999988</v>
      </c>
      <c r="I44" s="17">
        <f t="shared" si="3"/>
        <v>140061.26932799997</v>
      </c>
      <c r="J44" s="17">
        <f t="shared" si="0"/>
        <v>179979.86692799997</v>
      </c>
      <c r="K44" s="20">
        <f t="shared" si="1"/>
        <v>135.6659432310197</v>
      </c>
      <c r="L44" s="6"/>
      <c r="R44" s="34"/>
      <c r="S44" s="34"/>
      <c r="T44" s="34"/>
    </row>
    <row r="45" spans="1:20" ht="15.6" x14ac:dyDescent="0.3">
      <c r="A45" s="13">
        <v>38</v>
      </c>
      <c r="B45" s="13">
        <v>38</v>
      </c>
      <c r="C45" s="14" t="s">
        <v>21</v>
      </c>
      <c r="D45" s="14">
        <v>6</v>
      </c>
      <c r="E45" s="14">
        <v>2</v>
      </c>
      <c r="F45" s="11">
        <v>358.35</v>
      </c>
      <c r="G45" s="15">
        <f t="shared" si="2"/>
        <v>10782.7515</v>
      </c>
      <c r="H45" s="16">
        <v>21.501000000000001</v>
      </c>
      <c r="I45" s="17">
        <f t="shared" si="3"/>
        <v>37537.735860000001</v>
      </c>
      <c r="J45" s="17">
        <f t="shared" si="0"/>
        <v>48320.487359999999</v>
      </c>
      <c r="K45" s="20">
        <f t="shared" si="1"/>
        <v>134.8416</v>
      </c>
      <c r="L45" s="6"/>
      <c r="R45" s="34"/>
      <c r="S45" s="34"/>
      <c r="T45" s="34"/>
    </row>
    <row r="46" spans="1:20" ht="15.75" customHeight="1" x14ac:dyDescent="0.3">
      <c r="A46" s="13">
        <v>39</v>
      </c>
      <c r="B46" s="37">
        <v>39</v>
      </c>
      <c r="C46" s="21" t="s">
        <v>21</v>
      </c>
      <c r="D46" s="21">
        <v>8</v>
      </c>
      <c r="E46" s="21">
        <v>1</v>
      </c>
      <c r="F46" s="22">
        <v>843.76</v>
      </c>
      <c r="G46" s="23">
        <f t="shared" si="2"/>
        <v>25388.738399999998</v>
      </c>
      <c r="H46" s="23">
        <v>50.625599999999999</v>
      </c>
      <c r="I46" s="18">
        <f t="shared" si="3"/>
        <v>88385.210015999997</v>
      </c>
      <c r="J46" s="18">
        <f t="shared" si="0"/>
        <v>113773.948416</v>
      </c>
      <c r="K46" s="18">
        <f t="shared" si="1"/>
        <v>134.8416</v>
      </c>
      <c r="L46" s="6"/>
      <c r="R46" s="34"/>
      <c r="S46" s="34"/>
      <c r="T46" s="34"/>
    </row>
    <row r="47" spans="1:20" ht="15.6" x14ac:dyDescent="0.3">
      <c r="A47" s="13">
        <v>40</v>
      </c>
      <c r="B47" s="37">
        <v>40</v>
      </c>
      <c r="C47" s="21" t="s">
        <v>21</v>
      </c>
      <c r="D47" s="21">
        <v>8</v>
      </c>
      <c r="E47" s="21">
        <v>2</v>
      </c>
      <c r="F47" s="22">
        <v>629.33000000000004</v>
      </c>
      <c r="G47" s="23">
        <f t="shared" si="2"/>
        <v>18936.539700000001</v>
      </c>
      <c r="H47" s="23">
        <v>37.759799999999998</v>
      </c>
      <c r="I47" s="18">
        <f t="shared" si="3"/>
        <v>65923.324427999993</v>
      </c>
      <c r="J47" s="18">
        <f t="shared" si="0"/>
        <v>84859.864127999987</v>
      </c>
      <c r="K47" s="18">
        <f t="shared" si="1"/>
        <v>134.84159999999997</v>
      </c>
      <c r="L47" s="6"/>
      <c r="R47" s="34"/>
      <c r="S47" s="34"/>
      <c r="T47" s="34"/>
    </row>
    <row r="48" spans="1:20" ht="15.75" customHeight="1" x14ac:dyDescent="0.3">
      <c r="A48" s="13">
        <v>41</v>
      </c>
      <c r="B48" s="13">
        <v>41</v>
      </c>
      <c r="C48" s="14" t="s">
        <v>21</v>
      </c>
      <c r="D48" s="14">
        <v>8</v>
      </c>
      <c r="E48" s="14">
        <v>3</v>
      </c>
      <c r="F48" s="11">
        <v>506.31</v>
      </c>
      <c r="G48" s="15">
        <f t="shared" si="2"/>
        <v>15234.867899999999</v>
      </c>
      <c r="H48" s="16">
        <v>30.378599999999999</v>
      </c>
      <c r="I48" s="17">
        <f t="shared" si="3"/>
        <v>53036.782595999997</v>
      </c>
      <c r="J48" s="17">
        <f t="shared" si="0"/>
        <v>68271.650496000002</v>
      </c>
      <c r="K48" s="20">
        <f t="shared" si="1"/>
        <v>134.8416</v>
      </c>
      <c r="L48" s="19"/>
      <c r="R48" s="34"/>
      <c r="S48" s="34"/>
      <c r="T48" s="34"/>
    </row>
    <row r="49" spans="1:20" ht="15.6" x14ac:dyDescent="0.3">
      <c r="A49" s="13">
        <v>42</v>
      </c>
      <c r="B49" s="13">
        <v>42</v>
      </c>
      <c r="C49" s="14" t="s">
        <v>21</v>
      </c>
      <c r="D49" s="14">
        <v>8</v>
      </c>
      <c r="E49" s="14">
        <v>4</v>
      </c>
      <c r="F49" s="11">
        <v>262.52</v>
      </c>
      <c r="G49" s="15">
        <f t="shared" si="2"/>
        <v>7899.2267999999995</v>
      </c>
      <c r="H49" s="16">
        <v>15.751199999999999</v>
      </c>
      <c r="I49" s="17">
        <f t="shared" si="3"/>
        <v>27499.390031999996</v>
      </c>
      <c r="J49" s="17">
        <f t="shared" si="0"/>
        <v>35398.616831999992</v>
      </c>
      <c r="K49" s="20">
        <f t="shared" si="1"/>
        <v>134.84159999999997</v>
      </c>
      <c r="L49" s="19"/>
      <c r="R49" s="34"/>
      <c r="S49" s="34"/>
      <c r="T49" s="34"/>
    </row>
    <row r="50" spans="1:20" ht="15.75" customHeight="1" x14ac:dyDescent="0.3">
      <c r="A50" s="13">
        <v>43</v>
      </c>
      <c r="B50" s="13">
        <v>43</v>
      </c>
      <c r="C50" s="14" t="s">
        <v>21</v>
      </c>
      <c r="D50" s="14">
        <v>8</v>
      </c>
      <c r="E50" s="14">
        <v>5</v>
      </c>
      <c r="F50" s="11">
        <v>442.06</v>
      </c>
      <c r="G50" s="15">
        <f t="shared" si="2"/>
        <v>13301.5854</v>
      </c>
      <c r="H50" s="16">
        <v>26.523599999999998</v>
      </c>
      <c r="I50" s="17">
        <f t="shared" si="3"/>
        <v>46306.492295999997</v>
      </c>
      <c r="J50" s="17">
        <f t="shared" si="0"/>
        <v>59608.077695999993</v>
      </c>
      <c r="K50" s="20">
        <f t="shared" si="1"/>
        <v>134.84159999999997</v>
      </c>
      <c r="L50" s="19"/>
      <c r="R50" s="34"/>
      <c r="S50" s="34"/>
      <c r="T50" s="34"/>
    </row>
    <row r="51" spans="1:20" ht="15.6" x14ac:dyDescent="0.3">
      <c r="A51" s="13">
        <v>44</v>
      </c>
      <c r="B51" s="13">
        <v>44</v>
      </c>
      <c r="C51" s="14" t="s">
        <v>21</v>
      </c>
      <c r="D51" s="14">
        <v>12</v>
      </c>
      <c r="E51" s="14">
        <v>1</v>
      </c>
      <c r="F51" s="11">
        <v>819.63</v>
      </c>
      <c r="G51" s="15">
        <f t="shared" si="2"/>
        <v>24662.666699999998</v>
      </c>
      <c r="H51" s="16">
        <v>49.177799999999998</v>
      </c>
      <c r="I51" s="17">
        <f t="shared" si="3"/>
        <v>85857.553907999987</v>
      </c>
      <c r="J51" s="17">
        <f t="shared" si="0"/>
        <v>110520.22060799999</v>
      </c>
      <c r="K51" s="20">
        <f t="shared" si="1"/>
        <v>134.8416</v>
      </c>
      <c r="L51" s="6"/>
      <c r="R51" s="34"/>
      <c r="S51" s="34"/>
      <c r="T51" s="34"/>
    </row>
    <row r="52" spans="1:20" ht="15.75" customHeight="1" x14ac:dyDescent="0.3">
      <c r="A52" s="13">
        <v>45</v>
      </c>
      <c r="B52" s="13">
        <v>45</v>
      </c>
      <c r="C52" s="14" t="s">
        <v>21</v>
      </c>
      <c r="D52" s="14">
        <v>12</v>
      </c>
      <c r="E52" s="14">
        <v>2</v>
      </c>
      <c r="F52" s="11">
        <v>687.03</v>
      </c>
      <c r="G52" s="15">
        <f t="shared" si="2"/>
        <v>20672.7327</v>
      </c>
      <c r="H52" s="16">
        <v>41.221799999999995</v>
      </c>
      <c r="I52" s="17">
        <f t="shared" si="3"/>
        <v>71967.491747999986</v>
      </c>
      <c r="J52" s="17">
        <f t="shared" si="0"/>
        <v>92640.224447999994</v>
      </c>
      <c r="K52" s="20">
        <f t="shared" si="1"/>
        <v>134.8416</v>
      </c>
      <c r="L52" s="6"/>
      <c r="R52" s="34"/>
      <c r="S52" s="34"/>
      <c r="T52" s="34"/>
    </row>
    <row r="53" spans="1:20" ht="15.6" x14ac:dyDescent="0.3">
      <c r="A53" s="13">
        <v>46</v>
      </c>
      <c r="B53" s="13">
        <v>46</v>
      </c>
      <c r="C53" s="14" t="s">
        <v>21</v>
      </c>
      <c r="D53" s="14">
        <v>12</v>
      </c>
      <c r="E53" s="14">
        <v>3</v>
      </c>
      <c r="F53" s="11">
        <v>495.05</v>
      </c>
      <c r="G53" s="15">
        <f t="shared" si="2"/>
        <v>14896.0545</v>
      </c>
      <c r="H53" s="16">
        <v>29.702999999999999</v>
      </c>
      <c r="I53" s="17">
        <f t="shared" si="3"/>
        <v>51857.279579999995</v>
      </c>
      <c r="J53" s="17">
        <f t="shared" si="0"/>
        <v>66753.334080000001</v>
      </c>
      <c r="K53" s="20">
        <f t="shared" si="1"/>
        <v>134.8416</v>
      </c>
      <c r="L53" s="6"/>
      <c r="R53" s="34"/>
      <c r="S53" s="34"/>
      <c r="T53" s="34"/>
    </row>
    <row r="54" spans="1:20" ht="15.75" customHeight="1" x14ac:dyDescent="0.3">
      <c r="A54" s="13">
        <v>47</v>
      </c>
      <c r="B54" s="13">
        <v>47</v>
      </c>
      <c r="C54" s="14" t="s">
        <v>22</v>
      </c>
      <c r="D54" s="14">
        <v>1</v>
      </c>
      <c r="E54" s="14"/>
      <c r="F54" s="11">
        <v>171.49</v>
      </c>
      <c r="G54" s="15">
        <f t="shared" si="2"/>
        <v>5160.1341000000002</v>
      </c>
      <c r="H54" s="16">
        <v>10.289400000000001</v>
      </c>
      <c r="I54" s="17">
        <f t="shared" si="3"/>
        <v>17963.851884</v>
      </c>
      <c r="J54" s="17">
        <f t="shared" si="0"/>
        <v>23123.985983999999</v>
      </c>
      <c r="K54" s="20">
        <f t="shared" si="1"/>
        <v>134.8416</v>
      </c>
      <c r="L54" s="6"/>
      <c r="R54" s="34"/>
      <c r="S54" s="34"/>
      <c r="T54" s="34"/>
    </row>
    <row r="55" spans="1:20" ht="15.6" x14ac:dyDescent="0.3">
      <c r="A55" s="13">
        <v>48</v>
      </c>
      <c r="B55" s="13">
        <v>48</v>
      </c>
      <c r="C55" s="14" t="s">
        <v>22</v>
      </c>
      <c r="D55" s="14">
        <v>3</v>
      </c>
      <c r="E55" s="14"/>
      <c r="F55" s="11">
        <v>1169.53</v>
      </c>
      <c r="G55" s="15">
        <f t="shared" si="2"/>
        <v>35191.157699999996</v>
      </c>
      <c r="H55" s="16">
        <v>70.17179999999999</v>
      </c>
      <c r="I55" s="17">
        <f t="shared" si="3"/>
        <v>122510.13874799998</v>
      </c>
      <c r="J55" s="17">
        <f t="shared" si="0"/>
        <v>157701.29644799998</v>
      </c>
      <c r="K55" s="20">
        <f t="shared" si="1"/>
        <v>134.84159999999997</v>
      </c>
      <c r="L55" s="6"/>
      <c r="R55" s="34"/>
      <c r="S55" s="34"/>
      <c r="T55" s="34"/>
    </row>
    <row r="56" spans="1:20" ht="15.75" customHeight="1" x14ac:dyDescent="0.3">
      <c r="A56" s="13">
        <v>49</v>
      </c>
      <c r="B56" s="13">
        <v>49</v>
      </c>
      <c r="C56" s="14" t="s">
        <v>22</v>
      </c>
      <c r="D56" s="14">
        <v>5</v>
      </c>
      <c r="E56" s="14"/>
      <c r="F56" s="11">
        <v>418.45</v>
      </c>
      <c r="G56" s="15">
        <f t="shared" si="2"/>
        <v>12591.1605</v>
      </c>
      <c r="H56" s="16">
        <v>25.106999999999999</v>
      </c>
      <c r="I56" s="17">
        <f t="shared" si="3"/>
        <v>43833.307019999993</v>
      </c>
      <c r="J56" s="17">
        <f t="shared" si="0"/>
        <v>56424.467519999991</v>
      </c>
      <c r="K56" s="20">
        <f t="shared" si="1"/>
        <v>134.84159999999997</v>
      </c>
      <c r="L56" s="6"/>
      <c r="R56" s="34"/>
      <c r="S56" s="34"/>
      <c r="T56" s="34"/>
    </row>
    <row r="57" spans="1:20" ht="15.6" x14ac:dyDescent="0.3">
      <c r="A57" s="13">
        <v>50</v>
      </c>
      <c r="B57" s="13">
        <v>50</v>
      </c>
      <c r="C57" s="14" t="s">
        <v>22</v>
      </c>
      <c r="D57" s="14">
        <v>7</v>
      </c>
      <c r="E57" s="14"/>
      <c r="F57" s="49">
        <v>1276.05</v>
      </c>
      <c r="G57" s="15">
        <f t="shared" si="2"/>
        <v>38396.344499999999</v>
      </c>
      <c r="H57" s="16">
        <v>76.562999999999988</v>
      </c>
      <c r="I57" s="17">
        <f t="shared" si="3"/>
        <v>133668.27917999998</v>
      </c>
      <c r="J57" s="17">
        <f t="shared" si="0"/>
        <v>172064.62367999999</v>
      </c>
      <c r="K57" s="20">
        <f t="shared" si="1"/>
        <v>134.8416</v>
      </c>
      <c r="L57" s="6"/>
      <c r="R57" s="34"/>
      <c r="S57" s="34"/>
      <c r="T57" s="34"/>
    </row>
    <row r="58" spans="1:20" x14ac:dyDescent="0.3">
      <c r="A58" s="24">
        <v>1</v>
      </c>
      <c r="B58" s="24"/>
      <c r="C58" s="39" t="s">
        <v>23</v>
      </c>
      <c r="D58" s="39"/>
    </row>
    <row r="59" spans="1:20" x14ac:dyDescent="0.3">
      <c r="A59" s="24">
        <v>2</v>
      </c>
      <c r="B59" s="24"/>
      <c r="C59" t="s">
        <v>24</v>
      </c>
    </row>
    <row r="60" spans="1:20" x14ac:dyDescent="0.3">
      <c r="C60" t="s">
        <v>25</v>
      </c>
    </row>
  </sheetData>
  <mergeCells count="12">
    <mergeCell ref="C7:E7"/>
    <mergeCell ref="C58:D58"/>
    <mergeCell ref="A1:K1"/>
    <mergeCell ref="A2:K2"/>
    <mergeCell ref="A4:A5"/>
    <mergeCell ref="C4:E4"/>
    <mergeCell ref="F4:F5"/>
    <mergeCell ref="G4:G5"/>
    <mergeCell ref="H4:H5"/>
    <mergeCell ref="I4:I5"/>
    <mergeCell ref="J4:J5"/>
    <mergeCell ref="K4:K5"/>
  </mergeCells>
  <pageMargins left="0.11811023622047245" right="0.11811023622047245" top="0.15748031496062992" bottom="0.15748031496062992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2018 Факт 29.10.18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2019-01-17T09:24:57Z</dcterms:created>
  <dcterms:modified xsi:type="dcterms:W3CDTF">2019-01-17T11:02:15Z</dcterms:modified>
</cp:coreProperties>
</file>