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<sst xmlns="http://schemas.openxmlformats.org/spreadsheetml/2006/main" count="55" uniqueCount="55">
  <si>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</si>
  <si>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</si>
  <si>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</si>
  <si>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</si>
  <si>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</si>
  <si>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</si>
  <si>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</si>
  <si>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</si>
  <si>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</si>
  <si>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</si>
  <si>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</si>
  <si>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</si>
  <si>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</si>
  <si>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</si>
  <si>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</si>
  <si>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</si>
  <si>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</si>
  <si>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</si>
  <si>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</si>
  <si>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</si>
  <si>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</si>
  <si>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</si>
  <si>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</si>
  <si>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</si>
  <si>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</si>
  <si>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</si>
  <si>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</si>
  <si>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</si>
  <si>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</si>
  <si>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</si>
  <si>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</si>
  <si>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</si>
  <si>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</si>
  <si>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</si>
  <si>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</si>
  <si>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</si>
  <si>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</si>
  <si>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</si>
  <si>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</si>
  <si>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</si>
  <si>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</si>
  <si>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</si>
  <si>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</si>
  <si>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</si>
  <si>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</si>
  <si>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</si>
  <si>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</si>
  <si>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</si>
  <si>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</si>
  <si>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</si>
  <si>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</si>
  <si>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</si>
  <si>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  Ул. Коммунаров д.118 к.2</t>
  </si>
  <si>
    <t>6553 кв.м</t>
  </si>
  <si>
    <t xml:space="preserve">  810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</si>
</sst>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38" zoomScaleNormal="138" zoomScalePageLayoutView="0" workbookViewId="0" topLeftCell="A1">
      <selection activeCell="H35" sqref="H35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92790</v>
      </c>
      <c r="E11" s="17">
        <v>115974</v>
      </c>
      <c r="F11" s="17">
        <v>31855</v>
      </c>
      <c r="G11" s="15">
        <f>D11*0.92</f>
        <v>85366.8</v>
      </c>
      <c r="H11" s="18">
        <f>D11*0.99</f>
        <v>91862.1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744682</v>
      </c>
      <c r="E12" s="15">
        <f>861853+621+1242</f>
        <v>863716</v>
      </c>
      <c r="F12" s="15">
        <f>236942+801+1584</f>
        <v>239327</v>
      </c>
      <c r="G12" s="15">
        <f>D12*0.92</f>
        <v>685107.4400000001</v>
      </c>
      <c r="H12" s="18">
        <f>H19+H20+H21+H13+H14+H15+H16+H17+H18</f>
        <v>705958.5360000001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4468.092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90851.204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62553.288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89361.84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29787.28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15638.322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26063.870000000003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111702.3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275532.34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101440</v>
      </c>
      <c r="E23" s="15">
        <v>127366</v>
      </c>
      <c r="F23" s="15">
        <v>35525</v>
      </c>
      <c r="G23" s="15">
        <f t="shared" si="0"/>
        <v>93324.8</v>
      </c>
      <c r="H23" s="18">
        <f t="shared" si="1"/>
        <v>100425.6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56617</v>
      </c>
      <c r="E24" s="15">
        <v>78611</v>
      </c>
      <c r="F24" s="15">
        <v>21149</v>
      </c>
      <c r="G24" s="15">
        <f t="shared" si="0"/>
        <v>52087.64</v>
      </c>
      <c r="H24" s="18">
        <f t="shared" si="1"/>
        <v>55484.659999999996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44036</v>
      </c>
      <c r="E26" s="15">
        <v>49631</v>
      </c>
      <c r="F26" s="15">
        <v>13657</v>
      </c>
      <c r="G26" s="15">
        <f t="shared" si="0"/>
        <v>40513.12</v>
      </c>
      <c r="H26" s="18">
        <f t="shared" si="1"/>
        <v>43155.28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115719</v>
      </c>
      <c r="E27" s="15">
        <v>89680</v>
      </c>
      <c r="F27" s="15">
        <v>20738</v>
      </c>
      <c r="G27" s="15">
        <f t="shared" si="0"/>
        <v>106461.48000000001</v>
      </c>
      <c r="H27" s="18">
        <f t="shared" si="1"/>
        <v>113404.62</v>
      </c>
    </row>
    <row r="28" spans="1:9" ht="15" customHeight="1">
      <c r="A28" s="15">
        <v>10</v>
      </c>
      <c r="B28" s="15" t="s">
        <v>20</v>
      </c>
      <c r="C28" s="15"/>
      <c r="D28" s="17">
        <v>399470</v>
      </c>
      <c r="E28" s="15">
        <v>501295</v>
      </c>
      <c r="F28" s="15">
        <v>139666</v>
      </c>
      <c r="G28" s="15">
        <v>391481</v>
      </c>
      <c r="H28" s="18">
        <f>SUM(H29:H34)</f>
        <v>411510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32712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366032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10516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2250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12188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1554754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1454342.2800000003</v>
      </c>
      <c r="H37" s="22">
        <f>H11+H12+H22+H23+H24+H25+H26+H27+H28+H35</f>
        <v>1533988.796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294570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2:8" ht="12.75">
      <c r="B41" s="30" t="s">
        <v>49</v>
      </c>
      <c r="C41" s="30"/>
      <c r="D41" s="30"/>
      <c r="E41" s="30"/>
      <c r="F41" s="30"/>
      <c r="G41" s="30"/>
      <c r="H41" s="30"/>
    </row>
    <row r="42" spans="2:8" ht="12.75">
      <c r="B42" s="30" t="s">
        <v>47</v>
      </c>
      <c r="C42" s="30"/>
      <c r="D42" s="30"/>
      <c r="E42" s="30"/>
      <c r="F42" s="30"/>
      <c r="G42" s="30" t="s">
        <v>48</v>
      </c>
      <c r="H42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2014-03-28T10:58:57Z</cp:lastPrinted>
  <dcterms:created xsi:type="dcterms:W3CDTF">2012-02-13T05:50:38Z</dcterms:created>
  <dcterms:modified xsi:type="dcterms:W3CDTF">2014-03-28T10:58:58Z</dcterms:modified>
  <cp:category/>
  <cp:version/>
  <cp:contentType/>
  <cp:contentStatus/>
</cp:coreProperties>
</file>