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<sst xmlns="http://schemas.openxmlformats.org/spreadsheetml/2006/main" count="55" uniqueCount="55">
  <si>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</si>
  <si>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</si>
  <si>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</si>
  <si>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</si>
  <si>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</si>
  <si>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</si>
  <si>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</si>
  <si>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</si>
  <si>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</si>
  <si>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</si>
  <si>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</si>
  <si>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</si>
  <si>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</si>
  <si>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</si>
  <si>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</si>
  <si>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</si>
  <si>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</si>
  <si>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</si>
  <si>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</si>
  <si>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</si>
  <si>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</si>
  <si>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</si>
  <si>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</si>
  <si>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</si>
  <si>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</si>
  <si>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</si>
  <si>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</si>
  <si>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</si>
  <si>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</si>
  <si>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</si>
  <si>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</si>
  <si>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</si>
  <si>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</si>
  <si>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</si>
  <si>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</si>
  <si>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</si>
  <si>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</si>
  <si>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</si>
  <si>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</si>
  <si>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</si>
  <si>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</si>
  <si>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</si>
  <si>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</si>
  <si>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</si>
  <si>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</si>
  <si>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</si>
  <si>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</si>
  <si>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</si>
  <si>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</si>
  <si>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</si>
  <si>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</si>
  <si>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</si>
  <si>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Ул. Коммунаров д.118 к.1</t>
  </si>
  <si>
    <t>4271 кв.м</t>
  </si>
  <si>
    <t xml:space="preserve">  895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</si>
</sst>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6">
      <selection activeCell="G29" sqref="G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60477</v>
      </c>
      <c r="E11" s="17">
        <v>115974</v>
      </c>
      <c r="F11" s="17">
        <v>31855</v>
      </c>
      <c r="G11" s="15">
        <f>D11*0.92</f>
        <v>55638.840000000004</v>
      </c>
      <c r="H11" s="18">
        <f>D11*0.99</f>
        <v>59872.229999999996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485356</v>
      </c>
      <c r="E12" s="15">
        <f>861853+621+1242</f>
        <v>863716</v>
      </c>
      <c r="F12" s="15">
        <f>236942+801+1584</f>
        <v>239327</v>
      </c>
      <c r="G12" s="15">
        <f>D12*0.92</f>
        <v>446527.52</v>
      </c>
      <c r="H12" s="18">
        <f>H19+H20+H21+H13+H14+H15+H16+H17+H18</f>
        <v>460117.488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2912.136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59213.432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40769.904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58242.72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19414.24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10192.476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16987.460000000003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72803.4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179581.72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66115</v>
      </c>
      <c r="E23" s="15">
        <v>127366</v>
      </c>
      <c r="F23" s="15">
        <v>35525</v>
      </c>
      <c r="G23" s="15">
        <f t="shared" si="0"/>
        <v>60825.8</v>
      </c>
      <c r="H23" s="18">
        <f t="shared" si="1"/>
        <v>65453.85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36901</v>
      </c>
      <c r="E24" s="15">
        <v>78611</v>
      </c>
      <c r="F24" s="15">
        <v>21149</v>
      </c>
      <c r="G24" s="15">
        <f t="shared" si="0"/>
        <v>33948.92</v>
      </c>
      <c r="H24" s="18">
        <f t="shared" si="1"/>
        <v>36162.979999999996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74271</v>
      </c>
      <c r="E27" s="15">
        <v>89680</v>
      </c>
      <c r="F27" s="15">
        <v>20738</v>
      </c>
      <c r="G27" s="15">
        <f t="shared" si="0"/>
        <v>68329.32</v>
      </c>
      <c r="H27" s="18">
        <f t="shared" si="1"/>
        <v>72785.58</v>
      </c>
    </row>
    <row r="28" spans="1:9" ht="15" customHeight="1">
      <c r="A28" s="15">
        <v>10</v>
      </c>
      <c r="B28" s="15" t="s">
        <v>20</v>
      </c>
      <c r="C28" s="15"/>
      <c r="D28" s="17">
        <v>260360</v>
      </c>
      <c r="E28" s="15">
        <v>501295</v>
      </c>
      <c r="F28" s="15">
        <v>139666</v>
      </c>
      <c r="G28" s="15">
        <v>244738</v>
      </c>
      <c r="H28" s="18">
        <f>SUM(H29:H34)</f>
        <v>695532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603674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32040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40563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12838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6417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7944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983480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910008.4000000001</v>
      </c>
      <c r="H37" s="22">
        <f>H11+H12+H22+H23+H24+H25+H26+H27+H28+H35</f>
        <v>1397868.128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170388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2014-03-28T10:58:16Z</cp:lastPrinted>
  <dcterms:created xsi:type="dcterms:W3CDTF">2012-02-13T05:50:38Z</dcterms:created>
  <dcterms:modified xsi:type="dcterms:W3CDTF">2014-03-28T10:58:17Z</dcterms:modified>
  <cp:category/>
  <cp:version/>
  <cp:contentType/>
  <cp:contentStatus/>
</cp:coreProperties>
</file>